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1.xml" ContentType="application/vnd.openxmlformats-officedocument.drawingml.chart+xml"/>
  <Override PartName="/xl/drawings/drawing19.xml" ContentType="application/vnd.openxmlformats-officedocument.drawingml.chartshapes+xml"/>
  <Override PartName="/xl/charts/chart1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ml.chartshapes+xml"/>
  <Override PartName="/xl/charts/chart14.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ml.chartshapes+xml"/>
  <Override PartName="/xl/charts/chart16.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drawings/drawing28.xml" ContentType="application/vnd.openxmlformats-officedocument.drawingml.chartshapes+xml"/>
  <Override PartName="/xl/charts/chart18.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Collaboration\MESAS\Studies\5 Affordability and Consumption\Projects (inc analyses)\2019 Monitoring Report\Publishing\Stats appendices\Working\"/>
    </mc:Choice>
  </mc:AlternateContent>
  <bookViews>
    <workbookView xWindow="0" yWindow="0" windowWidth="5520" windowHeight="4575"/>
  </bookViews>
  <sheets>
    <sheet name="Cover sheet" sheetId="101" r:id="rId1"/>
    <sheet name="Contents" sheetId="89" r:id="rId2"/>
    <sheet name="Scotland 2009-2011" sheetId="57" r:id="rId3"/>
    <sheet name="Scotland 2012-2014" sheetId="8" r:id="rId4"/>
    <sheet name="Scotland 2015" sheetId="69" r:id="rId5"/>
    <sheet name="Scotland 2016" sheetId="96" r:id="rId6"/>
    <sheet name="Scotland 2017" sheetId="102" r:id="rId7"/>
    <sheet name="Scotland 2018" sheetId="107" r:id="rId8"/>
    <sheet name="E&amp;W 2009-2011" sheetId="88" r:id="rId9"/>
    <sheet name="E&amp;W 2012 - 2014" sheetId="87" r:id="rId10"/>
    <sheet name="E&amp;W 2015" sheetId="95" r:id="rId11"/>
    <sheet name="E&amp;W 2016" sheetId="97" r:id="rId12"/>
    <sheet name="E&amp;W 2017" sheetId="103" r:id="rId13"/>
    <sheet name="E&amp;W 2018" sheetId="108" r:id="rId14"/>
    <sheet name="Population" sheetId="60" r:id="rId15"/>
    <sheet name="Figure 1" sheetId="120" r:id="rId16"/>
    <sheet name="Figure 2" sheetId="111" r:id="rId17"/>
    <sheet name="Figure 3" sheetId="110" r:id="rId18"/>
    <sheet name="Figure 4" sheetId="112" r:id="rId19"/>
    <sheet name="Figure 5" sheetId="113" r:id="rId20"/>
    <sheet name="Figure 6" sheetId="114" r:id="rId21"/>
    <sheet name="Figure 7" sheetId="116" r:id="rId22"/>
    <sheet name="Figure 8" sheetId="115" r:id="rId23"/>
    <sheet name="Figure 9" sheetId="118" r:id="rId24"/>
    <sheet name="Figure 10" sheetId="117" r:id="rId25"/>
    <sheet name="Figure 11" sheetId="121" r:id="rId26"/>
    <sheet name="Affordability data" sheetId="99" r:id="rId27"/>
    <sheet name="Affordability charts" sheetId="100" r:id="rId28"/>
    <sheet name="Data for charts" sheetId="109" state="hidden" r:id="rId29"/>
  </sheets>
  <calcPr calcId="152511"/>
</workbook>
</file>

<file path=xl/calcChain.xml><?xml version="1.0" encoding="utf-8"?>
<calcChain xmlns="http://schemas.openxmlformats.org/spreadsheetml/2006/main">
  <c r="R138" i="109" l="1"/>
  <c r="B20" i="109"/>
  <c r="C20" i="109" s="1"/>
  <c r="D20" i="109" s="1"/>
  <c r="E20" i="109" s="1"/>
  <c r="F20" i="109" s="1"/>
  <c r="G20" i="109" s="1"/>
  <c r="H20" i="109" s="1"/>
  <c r="I20" i="109" s="1"/>
  <c r="J20" i="109" s="1"/>
  <c r="K20" i="109" s="1"/>
  <c r="L20" i="109" s="1"/>
  <c r="M20" i="109" s="1"/>
  <c r="N20" i="109" s="1"/>
</calcChain>
</file>

<file path=xl/sharedStrings.xml><?xml version="1.0" encoding="utf-8"?>
<sst xmlns="http://schemas.openxmlformats.org/spreadsheetml/2006/main" count="1860" uniqueCount="224">
  <si>
    <t>TOTAL</t>
  </si>
  <si>
    <t>VODKA</t>
  </si>
  <si>
    <t>RTDs</t>
  </si>
  <si>
    <t>FORTIFIED WINES</t>
  </si>
  <si>
    <t>PERRY</t>
  </si>
  <si>
    <t>STOUT</t>
  </si>
  <si>
    <t>CIDER</t>
  </si>
  <si>
    <t>STRONG CIDER</t>
  </si>
  <si>
    <t>15 - 19</t>
  </si>
  <si>
    <t>20 - 24</t>
  </si>
  <si>
    <t>25 - 29</t>
  </si>
  <si>
    <t>30 - 34</t>
  </si>
  <si>
    <t>35 - 39</t>
  </si>
  <si>
    <t>40 - 44</t>
  </si>
  <si>
    <t>45 - 49</t>
  </si>
  <si>
    <t>50 - 54</t>
  </si>
  <si>
    <t>55 - 59</t>
  </si>
  <si>
    <t>60 - 64</t>
  </si>
  <si>
    <t>65 - 69</t>
  </si>
  <si>
    <t>70 - 74</t>
  </si>
  <si>
    <t>75 - 79</t>
  </si>
  <si>
    <t>80 - 84</t>
  </si>
  <si>
    <t>85up</t>
  </si>
  <si>
    <t xml:space="preserve"> 10 - 14</t>
  </si>
  <si>
    <t>up to 9</t>
  </si>
  <si>
    <t>15-19.9</t>
  </si>
  <si>
    <t>20-24.9</t>
  </si>
  <si>
    <t>25-29.9</t>
  </si>
  <si>
    <t>30-34.9</t>
  </si>
  <si>
    <t>35-39.9</t>
  </si>
  <si>
    <t>40-44.9</t>
  </si>
  <si>
    <t>45-49.9</t>
  </si>
  <si>
    <t>50-54.9</t>
  </si>
  <si>
    <t>55-59.9</t>
  </si>
  <si>
    <t>60-64.9</t>
  </si>
  <si>
    <t>65-69.9</t>
  </si>
  <si>
    <t>70-74.9</t>
  </si>
  <si>
    <t>75-79.9</t>
  </si>
  <si>
    <t>80-84.9</t>
  </si>
  <si>
    <t>≥85</t>
  </si>
  <si>
    <t>BEER</t>
  </si>
  <si>
    <t>WINE</t>
  </si>
  <si>
    <t>Vodka</t>
  </si>
  <si>
    <t>Gin</t>
  </si>
  <si>
    <t>Table wine</t>
  </si>
  <si>
    <t>Sparkling wine</t>
  </si>
  <si>
    <t>Champagne</t>
  </si>
  <si>
    <t>Scotland</t>
  </si>
  <si>
    <t>&lt;15</t>
  </si>
  <si>
    <t>&lt;30</t>
  </si>
  <si>
    <t>30-
34.9</t>
  </si>
  <si>
    <t>40-
44.9</t>
  </si>
  <si>
    <t>45-
49.9</t>
  </si>
  <si>
    <t>50-
54.9</t>
  </si>
  <si>
    <t>55-
59.9</t>
  </si>
  <si>
    <t>60-
64.9</t>
  </si>
  <si>
    <t>65-
69.9</t>
  </si>
  <si>
    <t>70-
74.9</t>
  </si>
  <si>
    <t>75-
79.9</t>
  </si>
  <si>
    <t>80-
84.9</t>
  </si>
  <si>
    <t>FORTIFIED WINE</t>
  </si>
  <si>
    <t xml:space="preserve">Sources: </t>
  </si>
  <si>
    <t xml:space="preserve">Scotland </t>
  </si>
  <si>
    <t>England &amp; Wales</t>
  </si>
  <si>
    <t>Price distribution of alcohol (L pure alcohol) sold off-trade (excluding discount retailers), Scotland 2013</t>
  </si>
  <si>
    <t>Price distribution of alcohol (L pure alcohol) sold off-trade (excluding discount retailers), Scotland 2009</t>
  </si>
  <si>
    <t>Pence per unit</t>
  </si>
  <si>
    <t>Price distribution of alcohol (L pure alcohol) sold off-trade (excluding discount retailers), Scotland 2010</t>
  </si>
  <si>
    <t>Price distribution of alcohol (L pure alcohol) sold off-trade (excluding discount retailers), Scotland 2011</t>
  </si>
  <si>
    <t>Price distribution of alcohol (L pure alcohol) sold off-trade (excluding discount retailers), Scotland 2012</t>
  </si>
  <si>
    <t>Price distribution of alcohol (L pure alcohol) sold off-trade (excluding discount retailers), Scotland 2014</t>
  </si>
  <si>
    <t>Price distribution of alcohol (L pure alcohol) sold off-trade (excluding discount retailers), England &amp; Wales 2009</t>
  </si>
  <si>
    <t>Price distribution of alcohol (L pure alcohol) sold off-trade (excluding discount retailers), England &amp; Wales 2010</t>
  </si>
  <si>
    <t>Price distribution of alcohol (L pure alcohol) sold off-trade (excluding discount retailers), England &amp; Wales 2011</t>
  </si>
  <si>
    <t>Price distribution of alcohol (L pure alcohol) sold off-trade (excluding discount retailers), England &amp; Wales 2012</t>
  </si>
  <si>
    <t>Price distribution of alcohol (L pure alcohol) sold off-trade (excluding discount retailers), England &amp; Wales 2013</t>
  </si>
  <si>
    <t>Contents</t>
  </si>
  <si>
    <t xml:space="preserve">Contact: </t>
  </si>
  <si>
    <t>NHS Health Scotland</t>
  </si>
  <si>
    <t>Notes</t>
  </si>
  <si>
    <t xml:space="preserve">All alcohol sales data are copyrighted to Nielsen or CGA Strategy. </t>
  </si>
  <si>
    <r>
      <t xml:space="preserve">Off-trade alcohol sales in this dataset </t>
    </r>
    <r>
      <rPr>
        <b/>
        <sz val="12"/>
        <rFont val="Arial"/>
        <family val="2"/>
      </rPr>
      <t>have not been adjusted</t>
    </r>
    <r>
      <rPr>
        <sz val="12"/>
        <rFont val="Arial"/>
        <family val="2"/>
      </rPr>
      <t xml:space="preserve"> to account for the exclusion of discount retailers. </t>
    </r>
  </si>
  <si>
    <t>Retail sales estimates in Scotland, by price band, 2009-2011</t>
  </si>
  <si>
    <t>Retail sales estimates in England &amp; Wales, by price band, 2009-2011</t>
  </si>
  <si>
    <t>Retail sales estimates in England &amp; Wales, by price band, 2015</t>
  </si>
  <si>
    <t>Price distribution of alcohol (L pure alcohol) sold off-trade (excluding discount retailers), Scotland 2015</t>
  </si>
  <si>
    <t>CIDER (all)</t>
  </si>
  <si>
    <t>SPIRITS (all)</t>
  </si>
  <si>
    <t>LAGER (all)</t>
  </si>
  <si>
    <t>ALES (all)</t>
  </si>
  <si>
    <t>BEERS (all)*</t>
  </si>
  <si>
    <t>Cream liqueurs</t>
  </si>
  <si>
    <t>Brandy</t>
  </si>
  <si>
    <t>White rum</t>
  </si>
  <si>
    <t>Imported whisky</t>
  </si>
  <si>
    <t>Liqueurs</t>
  </si>
  <si>
    <t>Malt whisky</t>
  </si>
  <si>
    <t>Dark rum</t>
  </si>
  <si>
    <t>Cognac</t>
  </si>
  <si>
    <t>Golden rum</t>
  </si>
  <si>
    <t>Speciality drinks</t>
  </si>
  <si>
    <t>Minor spirits</t>
  </si>
  <si>
    <t>Strong cider</t>
  </si>
  <si>
    <t>Regular cider</t>
  </si>
  <si>
    <t>Blended whisky</t>
  </si>
  <si>
    <t>Nab/Lab beer</t>
  </si>
  <si>
    <t>Commodity beer</t>
  </si>
  <si>
    <t>Standard beer</t>
  </si>
  <si>
    <t>Premium beer</t>
  </si>
  <si>
    <t>Superstrength beer</t>
  </si>
  <si>
    <t>Nab/Lab lager</t>
  </si>
  <si>
    <t>Commodity lager</t>
  </si>
  <si>
    <t>Standard lager</t>
  </si>
  <si>
    <t>Premium lager</t>
  </si>
  <si>
    <t>Super lager</t>
  </si>
  <si>
    <t>Nab/Lab ale</t>
  </si>
  <si>
    <t>Commodity ale</t>
  </si>
  <si>
    <t>Standard ale</t>
  </si>
  <si>
    <t>Premium ale</t>
  </si>
  <si>
    <t>Super ale</t>
  </si>
  <si>
    <t>Commodity stout</t>
  </si>
  <si>
    <t>Standard stout</t>
  </si>
  <si>
    <t>Premium stout</t>
  </si>
  <si>
    <t>Super stout</t>
  </si>
  <si>
    <t>WINE (all)</t>
  </si>
  <si>
    <t>Low alcohol wine</t>
  </si>
  <si>
    <t>British-made wine</t>
  </si>
  <si>
    <t>Price distribution of alcohol (L pure alcohol) sold off-trade (excluding discount retailers), England &amp; Wales 2015</t>
  </si>
  <si>
    <t>Price distribution of alcohol (L pure alcohol) sold off-trade (excluding discount retailers), England &amp; Wales 2014</t>
  </si>
  <si>
    <t>Retail sales estimates in Scotland, by price band, 2015</t>
  </si>
  <si>
    <t>Price distribution of alcohol (L pure alcohol) sold off-trade (excluding discount retailers), Scotland 2016</t>
  </si>
  <si>
    <t>Retail sales estimates in Scotland, by price band, 2012 -2014</t>
  </si>
  <si>
    <t>Retail sales estimates in Scotland, by price band, 2016</t>
  </si>
  <si>
    <t>Price distribution of alcohol (L pure alcohol) sold off-trade (excluding discount retailers), England &amp; Wales 2016</t>
  </si>
  <si>
    <t>Alcohol price</t>
  </si>
  <si>
    <t>E&amp;W</t>
  </si>
  <si>
    <t>TREND ANALYSIS - SCOTLAND, ALL ALCOHOL</t>
  </si>
  <si>
    <t>Retail sales estimates in England &amp; Wales, by price band, 2012-2014</t>
  </si>
  <si>
    <t>Retail sales estimates in England &amp; Wales, by price band, 2016</t>
  </si>
  <si>
    <t>Alcoholic drink</t>
  </si>
  <si>
    <t>Beer on sales</t>
  </si>
  <si>
    <t>Beer off sales</t>
  </si>
  <si>
    <t>Wine and spirits on sales</t>
  </si>
  <si>
    <t>Wine and spirits off sales</t>
  </si>
  <si>
    <t>Indices (2000 = 100)</t>
  </si>
  <si>
    <t>Lucie Giles</t>
  </si>
  <si>
    <t xml:space="preserve">lucie.giles@nhs.net </t>
  </si>
  <si>
    <t>Alcohol price and affordability</t>
  </si>
  <si>
    <t>Alcohol affordability</t>
  </si>
  <si>
    <t>Alcohol affordability charts</t>
  </si>
  <si>
    <t>Price distribution of alcohol (L pure alcohol) sold off-trade (excluding discount retailers), Scotland 2017</t>
  </si>
  <si>
    <t>Price distribution of alcohol (L pure alcohol) sold off-trade (excluding discount retailers), England &amp; Wales 2017</t>
  </si>
  <si>
    <t>Retail sales estimates in Scotland, by price band, 2017</t>
  </si>
  <si>
    <t>Retail sales estimates in England &amp; Wales, by price band, 2017</t>
  </si>
  <si>
    <t>Alcohol price index (API)</t>
  </si>
  <si>
    <t>Retail prices index (RPI)
(all items)</t>
  </si>
  <si>
    <t>*Beer is the sum of Lager, Ales and Stout; unhide the rows to see these categories.</t>
  </si>
  <si>
    <t>Source: Nielsen</t>
  </si>
  <si>
    <t>Retail sales estimates may differ slightly to those previously published as they continue to be improved retrospectively.</t>
  </si>
  <si>
    <t>Return to contents</t>
  </si>
  <si>
    <t>The full report, accompanying datasets and infographics are available at:</t>
  </si>
  <si>
    <t>NHS statistics on alcohol affordability</t>
  </si>
  <si>
    <t>Source: Office for National Statistics</t>
  </si>
  <si>
    <t>Drink type-specific alcohol affordability, United Kingdom, 2000-2018</t>
  </si>
  <si>
    <t>Trends in drink type-specific alcohol affordability, United Kingdom, 2000-2018</t>
  </si>
  <si>
    <t>Monitoring and Evaluating Scotland’s Alcohol Strategy: Monitoring Report 2019</t>
  </si>
  <si>
    <t>Published: 19th June 2019</t>
  </si>
  <si>
    <t>MESAS monitoring report 2019</t>
  </si>
  <si>
    <t>Price distribution of alcohol (L pure alcohol) sold off-trade (excluding discount retailers), Scotland 2018</t>
  </si>
  <si>
    <t>Price distribution of alcohol (L pure alcohol) sold off-trade (excluding discount retailers), England &amp; Wales 2018</t>
  </si>
  <si>
    <t>National Records of Scotland: Mid-year Population Estimates (1994-2017) and Population Projections (2018 (2016-based))</t>
  </si>
  <si>
    <t>Office for National Statistics: Mid-year Population Estimates (1994-2017) and Population Projections (2018 (2016-based))</t>
  </si>
  <si>
    <t>Mid-year population estimates (aged ≥16 years), Scotland and England &amp; Wales,  2009-2018</t>
  </si>
  <si>
    <t>2018, Scotland and E&amp;W, all off-trade alcohol (litres per adult) by price band</t>
  </si>
  <si>
    <t>2018, Scotland and E&amp;W, all off-trade alcohol (litres per adult) sold as spirits by price band</t>
  </si>
  <si>
    <t>2018, Scotland and E&amp;W, all off-trade alcohol (litres per adult) sold as vodka by price band</t>
  </si>
  <si>
    <t>2018, Scotland and E&amp;W, all off-trade alcohol (litres per adult) sold as wine by price band</t>
  </si>
  <si>
    <t>2018, Scotland and E&amp;W, all off-trade alcohol (litres per adult) sold as beer by price band</t>
  </si>
  <si>
    <t>2018, Scotland and E&amp;W, all off-trade alcohol (litres per adult) sold as cider by price band</t>
  </si>
  <si>
    <t>2018, Scotland and E&amp;W, all off-trade alcohol (litres per adult) sold as strong cider by price band</t>
  </si>
  <si>
    <t>2018, Scotland and E&amp;W, all off-trade alcohol (litres per adult) sold as fortified wine by price band</t>
  </si>
  <si>
    <t>cumulative Scot</t>
  </si>
  <si>
    <t>cumulative EW</t>
  </si>
  <si>
    <t>2018, Scotland and E&amp;W, all off-trade alcohol (percentage) by price band</t>
  </si>
  <si>
    <t>2018⁴</t>
  </si>
  <si>
    <t>Indices (1987 = 100)</t>
  </si>
  <si>
    <t>Source: Statistics on Alcohol: England 2019</t>
  </si>
  <si>
    <t>Alcohol price index relative to Retail price index (RAPI) (all items)</t>
  </si>
  <si>
    <r>
      <t>Real disposable income per adult (18+) (revised)</t>
    </r>
    <r>
      <rPr>
        <b/>
        <vertAlign val="superscript"/>
        <sz val="12"/>
        <rFont val="Arial"/>
        <family val="2"/>
      </rPr>
      <t>2,3</t>
    </r>
  </si>
  <si>
    <r>
      <t xml:space="preserve">Affordability of alcohol index on a per capita basis (AAI) (revised) </t>
    </r>
    <r>
      <rPr>
        <b/>
        <vertAlign val="superscript"/>
        <sz val="12"/>
        <rFont val="Arial"/>
        <family val="2"/>
      </rPr>
      <t>2,3</t>
    </r>
  </si>
  <si>
    <t xml:space="preserve">1. All price indices are expressed in terms of a comparison of prices relative to a base reference date, currently January 1987.  The values for 1987 do not equal 100, as the base index value was set against a specific month (January 1987), whereas the value for the year is a mean of 12 monthly values.  As the affordability is calculated from the price indices then it also does not equal 100 in 1987.  This has been updated from the previous base year of 1980.  </t>
  </si>
  <si>
    <t>2. These figures have been revised since previous editions of this report, due to revisions in the real households' disposable income (RHDI) data.</t>
  </si>
  <si>
    <t xml:space="preserve">3. Real disposable income per adult was calculated by dividing the RHDI by the mid-year resident population estimates of the adult population (aged 18+) for each year. </t>
  </si>
  <si>
    <t>4. Population estimates used in this calculation are mid-year population estimates for 2017 due to 2018 estimates not having been released when these calculations were done.</t>
  </si>
  <si>
    <r>
      <t>Real household disposable income index (RHDI) (revised)</t>
    </r>
    <r>
      <rPr>
        <b/>
        <vertAlign val="superscript"/>
        <sz val="12"/>
        <rFont val="Arial"/>
        <family val="2"/>
      </rPr>
      <t>2</t>
    </r>
  </si>
  <si>
    <t>Indices of alcohol price, retail prices, alcohol price index relative to retail prices index (all items), real households' disposable</t>
  </si>
  <si>
    <t>Trends in the affordability of alcohol, disposable incomes and retail prices, United Kingdom 1987-2018</t>
  </si>
  <si>
    <t>ALL ALCOHOL</t>
  </si>
  <si>
    <t>SPIRITS</t>
  </si>
  <si>
    <t>Scotland and E&amp;W, 2017 and 2018, all off-trade alcohol (litres per adult) by price band</t>
  </si>
  <si>
    <t>Scotland and E&amp;W, 2017 and 2018, all off-trade alcohol (litres per adult) sold as spirits by price band</t>
  </si>
  <si>
    <t>Scotland and E&amp;W, 2017 and 2018, all off-trade alcohol (litres per adult) sold as vodka by price band</t>
  </si>
  <si>
    <t>Scotland and E&amp;W, 2017 and 2018, all off-trade alcohol (litres per adult) sold as wine by price band</t>
  </si>
  <si>
    <t>Scotland and E&amp;W, 2017 and 2018, all off-trade alcohol (litres per adult) sold as beer by price band</t>
  </si>
  <si>
    <t>Scotland and E&amp;W, 2017 and 2018, all off-trade alcohol (litres per adult) sold as cider by price band</t>
  </si>
  <si>
    <t>Scotland and E&amp;W, 2017 and 2018, all off-trade alcohol (litres per adult) sold as strong cider by price band</t>
  </si>
  <si>
    <t>Scotland and E&amp;W, 2017 and 2018, all off-trade alcohol (litres per adult) sold as fortified wine by price band</t>
  </si>
  <si>
    <t>This dataset provides data on the price distribution of alcohol sold off-trade in Scotland, 2009-2018 and alcohol affordability from 1987-2018, with accompanying charts.</t>
  </si>
  <si>
    <t>Retail sales estimates in Scotland, by price band, 201</t>
  </si>
  <si>
    <t>Retail sales estimates in England &amp; Wales, by price band, 2018</t>
  </si>
  <si>
    <t>Mid-year population estimates, Scotland and England &amp; Wales, 2009-2018</t>
  </si>
  <si>
    <t>Figure 1: Price distribution (%) of pure alcohol sold off-trade in Scotland, 2018</t>
  </si>
  <si>
    <t>Figure 2: Price distribution (L per adult) of pure alcohol sold off-trade in Scotland and England &amp; Wales, 2018</t>
  </si>
  <si>
    <t>Figure 4: Price distribution (L per adult) of pure alcohol sold off-trade as spirits in 2017 and 2018, a) Scotland and b) England &amp; Wales</t>
  </si>
  <si>
    <t>Figure 10: Price distribution (L per adult) of pure alcohol sold off-trade as fortified wine in 2017 and 2018, a) Scotland and b) England &amp; Wales</t>
  </si>
  <si>
    <t>Figure 11: Price distribution (%) of pure alcohol sold off-trade in Scotland, 2009-2018</t>
  </si>
  <si>
    <t>Figure 3: Price distribution (L per adult) of pure alcohol sold off-trade in 2017 and 2018, a) Scotland and b) England &amp; Wales</t>
  </si>
  <si>
    <t>Figure 5: Price distribution (L per adult) of pure alcohol sold off-trade as vodka in 2017 and 2018, a) Scotland and b) England &amp; Wales</t>
  </si>
  <si>
    <t>Figure 6: Price distribution (L per adult) of pure alcohol sold off-trade as wine in 2017 and 2018, a) Scotland and b) England &amp; Wales</t>
  </si>
  <si>
    <t>Figure 7: Price distribution (L per adult) of pure alcohol sold off-trade as beer in 2017 and 2018, a) Scotland and b) England &amp; Wales</t>
  </si>
  <si>
    <t>Figure 8: Price distribution (L per adult) of pure alcohol sold off-trade as cider in 2017 and 2018, a) Scotland and b) England &amp; Wales</t>
  </si>
  <si>
    <t>Figure 9: Price distribution (L per adult) of pure alcohol sold off-trade as strong cider in 2017 and 2018, a) Scotland and b) England &amp; Wales</t>
  </si>
  <si>
    <t>Indices of alcohol affordability, price and disposable income, UK, 1987-2018</t>
  </si>
  <si>
    <r>
      <t>income, real disposable income per adult and affordability of alcohol</t>
    </r>
    <r>
      <rPr>
        <b/>
        <vertAlign val="superscript"/>
        <sz val="12"/>
        <rFont val="Arial"/>
        <family val="2"/>
      </rPr>
      <t>1</t>
    </r>
    <r>
      <rPr>
        <b/>
        <sz val="12"/>
        <rFont val="Arial"/>
        <family val="2"/>
      </rPr>
      <t>, in the United Kingdom, 1987-2018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</si>
</sst>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 _T_L_-;\-* #,##0.00\ _T_L_-;_-* &quot;-&quot;??\ _T_L_-;_-@_-"/>
    <numFmt numFmtId="165" formatCode="_(* #,##0_);_(* \(#,##0\);_(* &quot;-&quot;??_);_(@_)"/>
    <numFmt numFmtId="166" formatCode="0.0"/>
    <numFmt numFmtId="167" formatCode="0.0%"/>
    <numFmt numFmtId="168" formatCode="#,##0.00000"/>
    <numFmt numFmtId="169" formatCode="#,##0.00000000"/>
    <numFmt numFmtId="170" formatCode="#,##0.000"/>
    <numFmt numFmtId="171" formatCode="#,##0.000000"/>
    <numFmt numFmtId="172" formatCode="0.000000"/>
  </numFmts>
  <fonts count="87" x14ac:knownFonts="1">
    <font>
      <sz val="10"/>
      <name val="Arial"/>
      <charset val="162"/>
    </font>
    <font>
      <sz val="12"/>
      <name val="Arial"/>
      <family val="2"/>
    </font>
    <font>
      <sz val="12"/>
      <name val="Arial"/>
      <family val="2"/>
    </font>
    <font>
      <sz val="12"/>
      <name val="Arial"/>
      <family val="2"/>
    </font>
    <font>
      <sz val="12"/>
      <name val="Arial"/>
      <family val="2"/>
    </font>
    <font>
      <sz val="12"/>
      <color theme="1"/>
      <name val="Arial"/>
      <family val="2"/>
    </font>
    <font>
      <sz val="10"/>
      <name val="Arial"/>
      <family val="2"/>
    </font>
    <font>
      <b/>
      <sz val="10"/>
      <name val="Arial"/>
      <family val="2"/>
    </font>
    <font>
      <b/>
      <sz val="10"/>
      <name val="Arial"/>
      <family val="2"/>
      <charset val="162"/>
    </font>
    <font>
      <sz val="8"/>
      <name val="Arial"/>
      <family val="2"/>
    </font>
    <font>
      <u/>
      <sz val="10"/>
      <color indexed="12"/>
      <name val="Arial"/>
      <family val="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0"/>
      <name val="Arial"/>
      <family val="2"/>
    </font>
    <font>
      <sz val="10"/>
      <color indexed="55"/>
      <name val="Arial"/>
      <family val="2"/>
    </font>
    <font>
      <sz val="10"/>
      <name val="Arial"/>
      <family val="2"/>
    </font>
    <font>
      <sz val="36"/>
      <color indexed="12"/>
      <name val="Arial"/>
      <family val="2"/>
    </font>
    <font>
      <u/>
      <sz val="12"/>
      <color indexed="12"/>
      <name val="Arial"/>
      <family val="2"/>
    </font>
    <font>
      <b/>
      <sz val="14"/>
      <name val="Arial"/>
      <family val="2"/>
    </font>
    <font>
      <sz val="12"/>
      <color indexed="8"/>
      <name val="Arial"/>
      <family val="2"/>
    </font>
    <font>
      <b/>
      <sz val="12"/>
      <color theme="1"/>
      <name val="Arial"/>
      <family val="2"/>
    </font>
    <font>
      <sz val="11"/>
      <color theme="1"/>
      <name val="Arial"/>
      <family val="2"/>
    </font>
    <font>
      <b/>
      <sz val="11"/>
      <color theme="1"/>
      <name val="Arial"/>
      <family val="2"/>
    </font>
    <font>
      <sz val="11"/>
      <color theme="1"/>
      <name val="Calibri"/>
      <family val="2"/>
      <scheme val="minor"/>
    </font>
    <font>
      <b/>
      <sz val="11"/>
      <color theme="1"/>
      <name val="Calibri"/>
      <family val="2"/>
      <scheme val="minor"/>
    </font>
    <font>
      <i/>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font>
    <font>
      <u/>
      <sz val="11"/>
      <color theme="10"/>
      <name val="Calibri"/>
      <family val="2"/>
      <scheme val="minor"/>
    </font>
    <font>
      <sz val="10"/>
      <name val="Times New Roman"/>
      <family val="1"/>
    </font>
    <font>
      <b/>
      <vertAlign val="superscript"/>
      <sz val="12"/>
      <name val="Arial"/>
      <family val="2"/>
    </font>
    <font>
      <sz val="9"/>
      <name val="Arial"/>
      <family val="2"/>
    </font>
    <font>
      <sz val="11"/>
      <name val="Arial"/>
      <family val="2"/>
    </font>
    <font>
      <b/>
      <sz val="11"/>
      <name val="Arial"/>
      <family val="2"/>
    </font>
    <font>
      <sz val="11"/>
      <color indexed="8"/>
      <name val="Arial"/>
      <family val="2"/>
    </font>
    <font>
      <sz val="10"/>
      <name val="Arial"/>
      <family val="2"/>
      <charset val="238"/>
    </font>
    <font>
      <sz val="12"/>
      <color theme="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48">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dashed">
        <color theme="0" tint="-0.24994659260841701"/>
      </top>
      <bottom style="dashed">
        <color theme="0" tint="-0.24994659260841701"/>
      </bottom>
      <diagonal/>
    </border>
    <border>
      <left/>
      <right/>
      <top style="dashed">
        <color theme="0" tint="-0.24994659260841701"/>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63">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2" fillId="3" borderId="0" applyNumberFormat="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33" fillId="20" borderId="5" applyNumberFormat="0" applyAlignment="0" applyProtection="0"/>
    <xf numFmtId="0" fontId="34" fillId="21" borderId="6" applyNumberFormat="0" applyAlignment="0" applyProtection="0"/>
    <xf numFmtId="0" fontId="19" fillId="20" borderId="7" applyNumberFormat="0" applyAlignment="0" applyProtection="0"/>
    <xf numFmtId="43" fontId="28" fillId="0" borderId="0" applyFont="0" applyFill="0" applyBorder="0" applyAlignment="0" applyProtection="0"/>
    <xf numFmtId="164" fontId="4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28" fillId="0" borderId="0" applyFont="0" applyFill="0" applyBorder="0" applyAlignment="0" applyProtection="0"/>
    <xf numFmtId="43" fontId="28" fillId="0" borderId="0" applyFont="0" applyFill="0" applyBorder="0" applyAlignment="0" applyProtection="0"/>
    <xf numFmtId="0" fontId="35" fillId="0" borderId="0" applyNumberFormat="0" applyFill="0" applyBorder="0" applyAlignment="0" applyProtection="0"/>
    <xf numFmtId="0" fontId="20" fillId="7" borderId="5" applyNumberFormat="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21" fillId="20" borderId="5"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0" fillId="7" borderId="5" applyNumberFormat="0" applyAlignment="0" applyProtection="0"/>
    <xf numFmtId="0" fontId="22" fillId="21" borderId="6" applyNumberFormat="0" applyAlignment="0" applyProtection="0"/>
    <xf numFmtId="0" fontId="23" fillId="4" borderId="0" applyNumberFormat="0" applyBorder="0" applyAlignment="0" applyProtection="0"/>
    <xf numFmtId="0" fontId="24" fillId="3" borderId="0" applyNumberFormat="0" applyBorder="0" applyAlignment="0" applyProtection="0"/>
    <xf numFmtId="0" fontId="41" fillId="0" borderId="1" applyNumberFormat="0" applyFill="0" applyAlignment="0" applyProtection="0"/>
    <xf numFmtId="0" fontId="42" fillId="22" borderId="0" applyNumberFormat="0" applyBorder="0" applyAlignment="0" applyProtection="0"/>
    <xf numFmtId="0" fontId="28" fillId="0" borderId="0"/>
    <xf numFmtId="0" fontId="30" fillId="0" borderId="0"/>
    <xf numFmtId="0" fontId="28" fillId="0" borderId="0"/>
    <xf numFmtId="0" fontId="28" fillId="0" borderId="0"/>
    <xf numFmtId="0" fontId="51" fillId="0" borderId="0"/>
    <xf numFmtId="0" fontId="28" fillId="0" borderId="0"/>
    <xf numFmtId="0" fontId="6" fillId="23" borderId="8" applyNumberFormat="0" applyFont="0" applyAlignment="0" applyProtection="0"/>
    <xf numFmtId="0" fontId="28" fillId="23" borderId="8" applyNumberFormat="0" applyFont="0" applyAlignment="0" applyProtection="0"/>
    <xf numFmtId="0" fontId="30" fillId="23" borderId="8" applyNumberFormat="0" applyFont="0" applyAlignment="0" applyProtection="0"/>
    <xf numFmtId="0" fontId="25" fillId="22" borderId="0" applyNumberFormat="0" applyBorder="0" applyAlignment="0" applyProtection="0"/>
    <xf numFmtId="0" fontId="43" fillId="20" borderId="7" applyNumberFormat="0" applyAlignment="0" applyProtection="0"/>
    <xf numFmtId="0" fontId="44" fillId="0" borderId="0" applyNumberFormat="0" applyFill="0" applyBorder="0" applyAlignment="0" applyProtection="0"/>
    <xf numFmtId="0" fontId="26" fillId="0" borderId="9" applyNumberFormat="0" applyFill="0" applyAlignment="0" applyProtection="0"/>
    <xf numFmtId="0" fontId="45" fillId="0" borderId="9" applyNumberFormat="0" applyFill="0" applyAlignment="0" applyProtection="0"/>
    <xf numFmtId="0" fontId="27"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46" fillId="0" borderId="0" applyNumberFormat="0" applyFill="0" applyBorder="0" applyAlignment="0" applyProtection="0"/>
    <xf numFmtId="9" fontId="6" fillId="0" borderId="0" applyFont="0" applyFill="0" applyBorder="0" applyAlignment="0" applyProtection="0"/>
    <xf numFmtId="0" fontId="28" fillId="0" borderId="0"/>
    <xf numFmtId="0" fontId="59" fillId="0" borderId="0"/>
    <xf numFmtId="0" fontId="62" fillId="0" borderId="0" applyNumberFormat="0" applyFill="0" applyBorder="0" applyAlignment="0" applyProtection="0"/>
    <xf numFmtId="0" fontId="63" fillId="0" borderId="25"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0" applyNumberFormat="0" applyFill="0" applyBorder="0" applyAlignment="0" applyProtection="0"/>
    <xf numFmtId="0" fontId="66" fillId="27" borderId="0" applyNumberFormat="0" applyBorder="0" applyAlignment="0" applyProtection="0"/>
    <xf numFmtId="0" fontId="67" fillId="28" borderId="0" applyNumberFormat="0" applyBorder="0" applyAlignment="0" applyProtection="0"/>
    <xf numFmtId="0" fontId="68" fillId="29" borderId="0" applyNumberFormat="0" applyBorder="0" applyAlignment="0" applyProtection="0"/>
    <xf numFmtId="0" fontId="69" fillId="30" borderId="28" applyNumberFormat="0" applyAlignment="0" applyProtection="0"/>
    <xf numFmtId="0" fontId="70" fillId="31" borderId="29" applyNumberFormat="0" applyAlignment="0" applyProtection="0"/>
    <xf numFmtId="0" fontId="71" fillId="31" borderId="28" applyNumberFormat="0" applyAlignment="0" applyProtection="0"/>
    <xf numFmtId="0" fontId="72" fillId="0" borderId="30" applyNumberFormat="0" applyFill="0" applyAlignment="0" applyProtection="0"/>
    <xf numFmtId="0" fontId="73" fillId="32" borderId="31" applyNumberFormat="0" applyAlignment="0" applyProtection="0"/>
    <xf numFmtId="0" fontId="74" fillId="0" borderId="0" applyNumberFormat="0" applyFill="0" applyBorder="0" applyAlignment="0" applyProtection="0"/>
    <xf numFmtId="0" fontId="59" fillId="33" borderId="32" applyNumberFormat="0" applyFont="0" applyAlignment="0" applyProtection="0"/>
    <xf numFmtId="0" fontId="75" fillId="0" borderId="0" applyNumberFormat="0" applyFill="0" applyBorder="0" applyAlignment="0" applyProtection="0"/>
    <xf numFmtId="0" fontId="60" fillId="0" borderId="33" applyNumberFormat="0" applyFill="0" applyAlignment="0" applyProtection="0"/>
    <xf numFmtId="0" fontId="76"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76" fillId="57"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64" fontId="28" fillId="0" borderId="0" applyFont="0" applyFill="0" applyBorder="0" applyAlignment="0" applyProtection="0"/>
    <xf numFmtId="0" fontId="77" fillId="0" borderId="0" applyNumberFormat="0" applyFill="0" applyBorder="0" applyAlignment="0" applyProtection="0">
      <alignment vertical="top"/>
      <protection locked="0"/>
    </xf>
    <xf numFmtId="0" fontId="78" fillId="0" borderId="0" applyNumberFormat="0" applyFill="0" applyBorder="0" applyAlignment="0" applyProtection="0"/>
    <xf numFmtId="0" fontId="59" fillId="0" borderId="0"/>
    <xf numFmtId="0" fontId="28" fillId="0" borderId="0"/>
    <xf numFmtId="0" fontId="59" fillId="0" borderId="0"/>
    <xf numFmtId="0" fontId="79" fillId="0" borderId="0"/>
    <xf numFmtId="0" fontId="28" fillId="0" borderId="0"/>
    <xf numFmtId="0" fontId="28" fillId="0" borderId="0"/>
    <xf numFmtId="9" fontId="59" fillId="0" borderId="0" applyFont="0" applyFill="0" applyBorder="0" applyAlignment="0" applyProtection="0"/>
    <xf numFmtId="0" fontId="28" fillId="0" borderId="0"/>
    <xf numFmtId="0" fontId="78" fillId="0" borderId="0" applyNumberForma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0" fontId="85" fillId="0" borderId="0"/>
    <xf numFmtId="43" fontId="59" fillId="0" borderId="0" applyFont="0" applyFill="0" applyBorder="0" applyAlignment="0" applyProtection="0"/>
  </cellStyleXfs>
  <cellXfs count="200">
    <xf numFmtId="0" fontId="0" fillId="0" borderId="0" xfId="0"/>
    <xf numFmtId="165" fontId="0" fillId="0" borderId="0" xfId="0" applyNumberFormat="1"/>
    <xf numFmtId="1" fontId="0" fillId="0" borderId="0" xfId="0" applyNumberFormat="1"/>
    <xf numFmtId="0" fontId="0" fillId="0" borderId="0" xfId="0" applyBorder="1"/>
    <xf numFmtId="1" fontId="0" fillId="0" borderId="0" xfId="0" applyNumberFormat="1" applyBorder="1"/>
    <xf numFmtId="165" fontId="0" fillId="0" borderId="0" xfId="0" applyNumberFormat="1" applyFill="1" applyBorder="1"/>
    <xf numFmtId="0" fontId="47" fillId="24" borderId="0" xfId="76" applyFont="1" applyFill="1"/>
    <xf numFmtId="0" fontId="48" fillId="24" borderId="0" xfId="76" applyFont="1" applyFill="1"/>
    <xf numFmtId="0" fontId="47" fillId="24" borderId="23" xfId="76" applyFont="1" applyFill="1" applyBorder="1"/>
    <xf numFmtId="0" fontId="48" fillId="24" borderId="23" xfId="76" applyFont="1" applyFill="1" applyBorder="1"/>
    <xf numFmtId="0" fontId="28" fillId="0" borderId="0" xfId="76"/>
    <xf numFmtId="165" fontId="28" fillId="0" borderId="0" xfId="76" applyNumberFormat="1"/>
    <xf numFmtId="0" fontId="50" fillId="0" borderId="0" xfId="76" applyFont="1"/>
    <xf numFmtId="0" fontId="7" fillId="26" borderId="14" xfId="0" applyFont="1" applyFill="1" applyBorder="1"/>
    <xf numFmtId="0" fontId="8" fillId="26" borderId="14" xfId="0" applyFont="1" applyFill="1" applyBorder="1"/>
    <xf numFmtId="49" fontId="7" fillId="26" borderId="14" xfId="0" applyNumberFormat="1" applyFont="1" applyFill="1" applyBorder="1" applyAlignment="1">
      <alignment horizontal="center"/>
    </xf>
    <xf numFmtId="1" fontId="0" fillId="25" borderId="0" xfId="0" applyNumberFormat="1" applyFill="1" applyBorder="1" applyAlignment="1">
      <alignment horizontal="center"/>
    </xf>
    <xf numFmtId="2" fontId="0" fillId="25" borderId="0" xfId="0" applyNumberFormat="1" applyFill="1" applyBorder="1"/>
    <xf numFmtId="0" fontId="29" fillId="25" borderId="0" xfId="0" applyFont="1" applyFill="1" applyBorder="1"/>
    <xf numFmtId="1" fontId="0" fillId="25" borderId="0" xfId="0" applyNumberFormat="1" applyFill="1" applyBorder="1"/>
    <xf numFmtId="165" fontId="0" fillId="25" borderId="0" xfId="0" applyNumberFormat="1" applyFill="1" applyBorder="1"/>
    <xf numFmtId="0" fontId="0" fillId="25" borderId="0" xfId="0" applyFill="1" applyBorder="1"/>
    <xf numFmtId="0" fontId="47" fillId="25" borderId="0" xfId="76" applyFont="1" applyFill="1" applyBorder="1" applyAlignment="1">
      <alignment vertical="center"/>
    </xf>
    <xf numFmtId="0" fontId="51" fillId="0" borderId="0" xfId="80"/>
    <xf numFmtId="0" fontId="54" fillId="25" borderId="0" xfId="76" applyFont="1" applyFill="1"/>
    <xf numFmtId="0" fontId="48" fillId="25" borderId="0" xfId="76" applyFont="1" applyFill="1"/>
    <xf numFmtId="0" fontId="53" fillId="24" borderId="0" xfId="68" applyFont="1" applyFill="1" applyAlignment="1" applyProtection="1">
      <alignment vertical="top"/>
    </xf>
    <xf numFmtId="0" fontId="53" fillId="25" borderId="0" xfId="68" applyFont="1" applyFill="1" applyAlignment="1" applyProtection="1"/>
    <xf numFmtId="0" fontId="28" fillId="26" borderId="14" xfId="0" applyFont="1" applyFill="1" applyBorder="1"/>
    <xf numFmtId="0" fontId="53" fillId="0" borderId="0" xfId="68" applyFont="1" applyAlignment="1" applyProtection="1"/>
    <xf numFmtId="3" fontId="0" fillId="0" borderId="0" xfId="0" applyNumberFormat="1"/>
    <xf numFmtId="3" fontId="0" fillId="25" borderId="14" xfId="0" applyNumberFormat="1" applyFill="1" applyBorder="1"/>
    <xf numFmtId="3" fontId="7" fillId="25" borderId="14" xfId="0" applyNumberFormat="1" applyFont="1" applyFill="1" applyBorder="1"/>
    <xf numFmtId="0" fontId="7" fillId="0" borderId="0" xfId="0" applyFont="1"/>
    <xf numFmtId="3" fontId="0" fillId="0" borderId="14" xfId="0" applyNumberFormat="1" applyBorder="1"/>
    <xf numFmtId="3" fontId="7" fillId="0" borderId="14" xfId="0" applyNumberFormat="1" applyFont="1" applyBorder="1"/>
    <xf numFmtId="3" fontId="7" fillId="0" borderId="14" xfId="0" applyNumberFormat="1" applyFont="1" applyFill="1" applyBorder="1"/>
    <xf numFmtId="0" fontId="57" fillId="0" borderId="24" xfId="0" applyFont="1" applyBorder="1"/>
    <xf numFmtId="0" fontId="58" fillId="0" borderId="24" xfId="0" applyFont="1" applyBorder="1" applyAlignment="1">
      <alignment horizontal="center"/>
    </xf>
    <xf numFmtId="0" fontId="58" fillId="0" borderId="24" xfId="0" applyFont="1" applyBorder="1" applyAlignment="1">
      <alignment horizontal="center" wrapText="1"/>
    </xf>
    <xf numFmtId="0" fontId="57" fillId="0" borderId="0" xfId="0" applyFont="1"/>
    <xf numFmtId="3" fontId="57" fillId="0" borderId="0" xfId="0" applyNumberFormat="1" applyFont="1" applyAlignment="1">
      <alignment horizontal="center"/>
    </xf>
    <xf numFmtId="0" fontId="57" fillId="0" borderId="23" xfId="0" applyFont="1" applyBorder="1"/>
    <xf numFmtId="3" fontId="57" fillId="0" borderId="23" xfId="0" applyNumberFormat="1" applyFont="1" applyBorder="1" applyAlignment="1">
      <alignment horizontal="center"/>
    </xf>
    <xf numFmtId="0" fontId="57" fillId="0" borderId="0" xfId="0" applyFont="1" applyAlignment="1">
      <alignment horizontal="center"/>
    </xf>
    <xf numFmtId="0" fontId="58" fillId="0" borderId="0" xfId="0" applyFont="1"/>
    <xf numFmtId="0" fontId="57" fillId="0" borderId="0" xfId="0" applyFont="1" applyAlignment="1">
      <alignment horizontal="left"/>
    </xf>
    <xf numFmtId="0" fontId="47" fillId="25" borderId="0" xfId="76" applyFont="1" applyFill="1"/>
    <xf numFmtId="0" fontId="7" fillId="24" borderId="20" xfId="81" applyFont="1" applyFill="1" applyBorder="1"/>
    <xf numFmtId="0" fontId="7" fillId="24" borderId="12" xfId="81" applyFont="1" applyFill="1" applyBorder="1"/>
    <xf numFmtId="0" fontId="7" fillId="0" borderId="10" xfId="81" applyFont="1" applyFill="1" applyBorder="1" applyAlignment="1">
      <alignment horizontal="center" wrapText="1"/>
    </xf>
    <xf numFmtId="1" fontId="28" fillId="24" borderId="14" xfId="81" applyNumberFormat="1" applyFont="1" applyFill="1" applyBorder="1" applyAlignment="1">
      <alignment horizontal="center"/>
    </xf>
    <xf numFmtId="1" fontId="28" fillId="24" borderId="21" xfId="81" applyNumberFormat="1" applyFont="1" applyFill="1" applyBorder="1" applyAlignment="1">
      <alignment horizontal="center"/>
    </xf>
    <xf numFmtId="0" fontId="47" fillId="25" borderId="0" xfId="99" applyFont="1" applyFill="1" applyBorder="1" applyAlignment="1" applyProtection="1">
      <alignment vertical="center" wrapText="1"/>
    </xf>
    <xf numFmtId="0" fontId="61" fillId="25" borderId="23" xfId="99" applyFont="1" applyFill="1" applyBorder="1" applyAlignment="1" applyProtection="1">
      <alignment vertical="top"/>
    </xf>
    <xf numFmtId="166" fontId="55" fillId="25" borderId="0" xfId="99" applyNumberFormat="1" applyFont="1" applyFill="1" applyBorder="1"/>
    <xf numFmtId="166" fontId="48" fillId="25" borderId="0" xfId="99" applyNumberFormat="1" applyFont="1" applyFill="1" applyBorder="1"/>
    <xf numFmtId="0" fontId="61" fillId="25" borderId="38" xfId="99" applyFont="1" applyFill="1" applyBorder="1" applyAlignment="1" applyProtection="1">
      <alignment vertical="top"/>
    </xf>
    <xf numFmtId="0" fontId="48" fillId="25" borderId="39" xfId="99" applyFont="1" applyFill="1" applyBorder="1" applyAlignment="1" applyProtection="1">
      <alignment horizontal="right" vertical="top"/>
    </xf>
    <xf numFmtId="0" fontId="55" fillId="25" borderId="15" xfId="99" applyFont="1" applyFill="1" applyBorder="1" applyAlignment="1" applyProtection="1">
      <alignment horizontal="left" vertical="top"/>
    </xf>
    <xf numFmtId="166" fontId="5" fillId="25" borderId="40" xfId="0" applyNumberFormat="1" applyFont="1" applyFill="1" applyBorder="1"/>
    <xf numFmtId="166" fontId="55" fillId="25" borderId="40" xfId="99" applyNumberFormat="1" applyFont="1" applyFill="1" applyBorder="1"/>
    <xf numFmtId="0" fontId="48" fillId="25" borderId="15" xfId="99" applyFont="1" applyFill="1" applyBorder="1" applyAlignment="1">
      <alignment horizontal="left"/>
    </xf>
    <xf numFmtId="0" fontId="55" fillId="58" borderId="15" xfId="99" applyFont="1" applyFill="1" applyBorder="1" applyAlignment="1" applyProtection="1">
      <alignment horizontal="left" vertical="top"/>
    </xf>
    <xf numFmtId="166" fontId="55" fillId="58" borderId="0" xfId="99" applyNumberFormat="1" applyFont="1" applyFill="1" applyBorder="1"/>
    <xf numFmtId="166" fontId="48" fillId="58" borderId="0" xfId="99" applyNumberFormat="1" applyFont="1" applyFill="1" applyBorder="1"/>
    <xf numFmtId="166" fontId="5" fillId="58" borderId="40" xfId="0" applyNumberFormat="1" applyFont="1" applyFill="1" applyBorder="1"/>
    <xf numFmtId="166" fontId="55" fillId="58" borderId="40" xfId="99" applyNumberFormat="1" applyFont="1" applyFill="1" applyBorder="1"/>
    <xf numFmtId="0" fontId="48" fillId="58" borderId="15" xfId="99" applyFont="1" applyFill="1" applyBorder="1" applyAlignment="1">
      <alignment horizontal="left"/>
    </xf>
    <xf numFmtId="1" fontId="5" fillId="25" borderId="0" xfId="0" applyNumberFormat="1" applyFont="1" applyFill="1" applyBorder="1" applyAlignment="1">
      <alignment horizontal="left"/>
    </xf>
    <xf numFmtId="1" fontId="5" fillId="58" borderId="0" xfId="0" applyNumberFormat="1" applyFont="1" applyFill="1" applyBorder="1" applyAlignment="1">
      <alignment horizontal="left"/>
    </xf>
    <xf numFmtId="0" fontId="0" fillId="0" borderId="0" xfId="0" applyFill="1"/>
    <xf numFmtId="0" fontId="5" fillId="25" borderId="15" xfId="0" applyFont="1" applyFill="1" applyBorder="1" applyAlignment="1">
      <alignment horizontal="left"/>
    </xf>
    <xf numFmtId="1" fontId="5" fillId="25" borderId="40" xfId="0" applyNumberFormat="1" applyFont="1" applyFill="1" applyBorder="1" applyAlignment="1">
      <alignment horizontal="left"/>
    </xf>
    <xf numFmtId="0" fontId="5" fillId="58" borderId="15" xfId="0" applyFont="1" applyFill="1" applyBorder="1" applyAlignment="1">
      <alignment horizontal="left"/>
    </xf>
    <xf numFmtId="1" fontId="5" fillId="58" borderId="40" xfId="0" applyNumberFormat="1" applyFont="1" applyFill="1" applyBorder="1" applyAlignment="1">
      <alignment horizontal="left"/>
    </xf>
    <xf numFmtId="0" fontId="56" fillId="25" borderId="24" xfId="0" applyFont="1" applyFill="1" applyBorder="1" applyAlignment="1">
      <alignment wrapText="1"/>
    </xf>
    <xf numFmtId="0" fontId="5" fillId="25" borderId="22" xfId="0" applyFont="1" applyFill="1" applyBorder="1" applyAlignment="1">
      <alignment horizontal="left"/>
    </xf>
    <xf numFmtId="0" fontId="56" fillId="25" borderId="42" xfId="0" applyFont="1" applyFill="1" applyBorder="1" applyAlignment="1">
      <alignment wrapText="1"/>
    </xf>
    <xf numFmtId="0" fontId="56" fillId="0" borderId="0" xfId="100" applyFont="1"/>
    <xf numFmtId="0" fontId="28" fillId="25" borderId="0" xfId="151" applyFill="1" applyBorder="1"/>
    <xf numFmtId="0" fontId="28" fillId="0" borderId="0" xfId="151"/>
    <xf numFmtId="0" fontId="52" fillId="25" borderId="0" xfId="151" applyFont="1" applyFill="1" applyBorder="1"/>
    <xf numFmtId="0" fontId="47" fillId="25" borderId="0" xfId="151" applyFont="1" applyFill="1" applyBorder="1"/>
    <xf numFmtId="0" fontId="48" fillId="25" borderId="0" xfId="151" applyFont="1" applyFill="1" applyBorder="1"/>
    <xf numFmtId="0" fontId="53" fillId="25" borderId="0" xfId="68" applyFont="1" applyFill="1" applyBorder="1" applyAlignment="1" applyProtection="1"/>
    <xf numFmtId="0" fontId="28" fillId="0" borderId="0" xfId="151" applyBorder="1"/>
    <xf numFmtId="3" fontId="7" fillId="0" borderId="0" xfId="0" applyNumberFormat="1" applyFont="1" applyBorder="1"/>
    <xf numFmtId="3" fontId="28" fillId="0" borderId="0" xfId="76" applyNumberFormat="1"/>
    <xf numFmtId="0" fontId="6" fillId="0" borderId="0" xfId="76" applyFont="1"/>
    <xf numFmtId="0" fontId="28" fillId="25" borderId="0" xfId="151" applyFill="1" applyBorder="1" applyAlignment="1">
      <alignment vertical="center" wrapText="1"/>
    </xf>
    <xf numFmtId="0" fontId="51" fillId="0" borderId="0" xfId="80" applyAlignment="1">
      <alignment vertical="center" wrapText="1"/>
    </xf>
    <xf numFmtId="0" fontId="28" fillId="25" borderId="0" xfId="151" applyFill="1" applyBorder="1" applyAlignment="1">
      <alignment vertical="center"/>
    </xf>
    <xf numFmtId="0" fontId="51" fillId="0" borderId="0" xfId="80" applyAlignment="1">
      <alignment vertical="center"/>
    </xf>
    <xf numFmtId="0" fontId="48" fillId="25" borderId="43" xfId="76" applyFont="1" applyFill="1" applyBorder="1" applyAlignment="1">
      <alignment vertical="center"/>
    </xf>
    <xf numFmtId="0" fontId="28" fillId="25" borderId="43" xfId="151" applyFill="1" applyBorder="1" applyAlignment="1">
      <alignment vertical="center"/>
    </xf>
    <xf numFmtId="0" fontId="28" fillId="0" borderId="43" xfId="151" applyBorder="1" applyAlignment="1">
      <alignment vertical="center"/>
    </xf>
    <xf numFmtId="9" fontId="0" fillId="0" borderId="0" xfId="98" applyFont="1"/>
    <xf numFmtId="167" fontId="0" fillId="0" borderId="0" xfId="98" applyNumberFormat="1" applyFont="1"/>
    <xf numFmtId="0" fontId="57" fillId="0" borderId="0" xfId="0" applyFont="1" applyBorder="1"/>
    <xf numFmtId="3" fontId="57" fillId="0" borderId="0" xfId="0" applyNumberFormat="1" applyFont="1" applyBorder="1" applyAlignment="1">
      <alignment horizontal="center"/>
    </xf>
    <xf numFmtId="0" fontId="6" fillId="0" borderId="0" xfId="0" applyFont="1"/>
    <xf numFmtId="168" fontId="0" fillId="0" borderId="0" xfId="0" applyNumberFormat="1"/>
    <xf numFmtId="169" fontId="0" fillId="0" borderId="0" xfId="0" applyNumberFormat="1"/>
    <xf numFmtId="0" fontId="3" fillId="25" borderId="0" xfId="76" applyFont="1" applyFill="1"/>
    <xf numFmtId="0" fontId="2" fillId="25" borderId="0" xfId="151" applyFont="1" applyFill="1" applyBorder="1"/>
    <xf numFmtId="166" fontId="2" fillId="58" borderId="0" xfId="99" applyNumberFormat="1" applyFont="1" applyFill="1" applyBorder="1" applyAlignment="1" applyProtection="1">
      <alignment horizontal="right" wrapText="1"/>
    </xf>
    <xf numFmtId="166" fontId="2" fillId="58" borderId="40" xfId="99" applyNumberFormat="1" applyFont="1" applyFill="1" applyBorder="1" applyAlignment="1" applyProtection="1">
      <alignment horizontal="right" wrapText="1"/>
    </xf>
    <xf numFmtId="1" fontId="2" fillId="58" borderId="0" xfId="0" applyNumberFormat="1" applyFont="1" applyFill="1" applyBorder="1" applyAlignment="1">
      <alignment horizontal="left"/>
    </xf>
    <xf numFmtId="1" fontId="2" fillId="58" borderId="40" xfId="0" applyNumberFormat="1" applyFont="1" applyFill="1" applyBorder="1" applyAlignment="1">
      <alignment horizontal="left"/>
    </xf>
    <xf numFmtId="49" fontId="2" fillId="58" borderId="15" xfId="99" applyNumberFormat="1" applyFont="1" applyFill="1" applyBorder="1" applyAlignment="1" applyProtection="1">
      <alignment horizontal="left"/>
    </xf>
    <xf numFmtId="0" fontId="56" fillId="0" borderId="35" xfId="0" applyFont="1" applyBorder="1" applyAlignment="1">
      <alignment horizontal="left" vertical="center"/>
    </xf>
    <xf numFmtId="0" fontId="56" fillId="0" borderId="36" xfId="0" applyFont="1" applyBorder="1" applyAlignment="1">
      <alignment horizontal="left" vertical="center"/>
    </xf>
    <xf numFmtId="0" fontId="56" fillId="0" borderId="37" xfId="0" applyFont="1" applyBorder="1" applyAlignment="1">
      <alignment horizontal="left" vertical="center"/>
    </xf>
    <xf numFmtId="0" fontId="56" fillId="0" borderId="15" xfId="0" applyFont="1" applyBorder="1" applyAlignment="1">
      <alignment horizontal="left" vertical="center"/>
    </xf>
    <xf numFmtId="0" fontId="56" fillId="0" borderId="0" xfId="0" applyFont="1" applyBorder="1" applyAlignment="1">
      <alignment horizontal="left" vertical="center"/>
    </xf>
    <xf numFmtId="0" fontId="6" fillId="25" borderId="0" xfId="0" applyFont="1" applyFill="1" applyBorder="1"/>
    <xf numFmtId="0" fontId="4" fillId="25" borderId="44" xfId="151" applyFont="1" applyFill="1" applyBorder="1" applyAlignment="1">
      <alignment horizontal="left" vertical="center" wrapText="1"/>
    </xf>
    <xf numFmtId="0" fontId="48" fillId="25" borderId="0" xfId="151" applyFont="1" applyFill="1" applyBorder="1" applyAlignment="1">
      <alignment vertical="center"/>
    </xf>
    <xf numFmtId="0" fontId="54" fillId="25" borderId="0" xfId="151" applyFont="1" applyFill="1" applyAlignment="1">
      <alignment vertical="center"/>
    </xf>
    <xf numFmtId="0" fontId="28" fillId="0" borderId="0" xfId="151" applyAlignment="1">
      <alignment vertical="center"/>
    </xf>
    <xf numFmtId="170" fontId="0" fillId="0" borderId="0" xfId="0" applyNumberFormat="1"/>
    <xf numFmtId="171" fontId="0" fillId="0" borderId="0" xfId="0" applyNumberFormat="1"/>
    <xf numFmtId="3" fontId="6" fillId="0" borderId="0" xfId="0" applyNumberFormat="1" applyFont="1"/>
    <xf numFmtId="0" fontId="2" fillId="25" borderId="43" xfId="76" applyFont="1" applyFill="1" applyBorder="1" applyAlignment="1">
      <alignment horizontal="left" vertical="center"/>
    </xf>
    <xf numFmtId="0" fontId="48" fillId="25" borderId="43" xfId="76" applyFont="1" applyFill="1" applyBorder="1" applyAlignment="1">
      <alignment horizontal="left" vertical="center"/>
    </xf>
    <xf numFmtId="0" fontId="2" fillId="25" borderId="0" xfId="76" applyFont="1" applyFill="1" applyBorder="1" applyAlignment="1">
      <alignment horizontal="left"/>
    </xf>
    <xf numFmtId="1" fontId="81" fillId="0" borderId="0" xfId="0" applyNumberFormat="1" applyFont="1" applyBorder="1" applyAlignment="1">
      <alignment horizontal="left"/>
    </xf>
    <xf numFmtId="0" fontId="61" fillId="0" borderId="11" xfId="99" applyFont="1" applyFill="1" applyBorder="1" applyAlignment="1" applyProtection="1">
      <alignment vertical="top"/>
    </xf>
    <xf numFmtId="0" fontId="61" fillId="0" borderId="41" xfId="99" applyFont="1" applyFill="1" applyBorder="1" applyAlignment="1" applyProtection="1">
      <alignment vertical="top"/>
    </xf>
    <xf numFmtId="0" fontId="61" fillId="0" borderId="34" xfId="99" applyFont="1" applyFill="1" applyBorder="1" applyAlignment="1" applyProtection="1">
      <alignment vertical="top"/>
    </xf>
    <xf numFmtId="1" fontId="81" fillId="0" borderId="36" xfId="0" applyNumberFormat="1" applyFont="1" applyBorder="1" applyAlignment="1">
      <alignment horizontal="left"/>
    </xf>
    <xf numFmtId="0" fontId="2" fillId="25" borderId="0" xfId="76" applyFont="1" applyFill="1" applyBorder="1"/>
    <xf numFmtId="1" fontId="10" fillId="0" borderId="0" xfId="68" applyNumberFormat="1" applyBorder="1" applyAlignment="1" applyProtection="1">
      <alignment horizontal="left"/>
    </xf>
    <xf numFmtId="0" fontId="7" fillId="26" borderId="14" xfId="0" applyFont="1" applyFill="1" applyBorder="1" applyAlignment="1">
      <alignment horizontal="right"/>
    </xf>
    <xf numFmtId="0" fontId="2" fillId="0" borderId="0" xfId="80" applyFont="1"/>
    <xf numFmtId="0" fontId="2" fillId="0" borderId="0" xfId="151" applyFont="1"/>
    <xf numFmtId="0" fontId="53" fillId="0" borderId="0" xfId="68" applyFont="1" applyAlignment="1" applyProtection="1">
      <alignment vertical="center"/>
    </xf>
    <xf numFmtId="0" fontId="0" fillId="0" borderId="0" xfId="0" applyBorder="1" applyAlignment="1"/>
    <xf numFmtId="0" fontId="84" fillId="25" borderId="0" xfId="0" applyFont="1" applyFill="1" applyBorder="1" applyAlignment="1" applyProtection="1">
      <alignment horizontal="left" vertical="top"/>
    </xf>
    <xf numFmtId="166" fontId="84" fillId="25" borderId="0" xfId="0" applyNumberFormat="1" applyFont="1" applyFill="1" applyBorder="1"/>
    <xf numFmtId="166" fontId="82" fillId="25" borderId="0" xfId="0" applyNumberFormat="1" applyFont="1" applyFill="1" applyBorder="1"/>
    <xf numFmtId="0" fontId="82" fillId="25" borderId="0" xfId="0" applyFont="1" applyFill="1" applyBorder="1" applyAlignment="1">
      <alignment horizontal="left"/>
    </xf>
    <xf numFmtId="0" fontId="82" fillId="25" borderId="0" xfId="0" applyFont="1" applyFill="1" applyBorder="1" applyAlignment="1" applyProtection="1">
      <alignment horizontal="left"/>
    </xf>
    <xf numFmtId="0" fontId="82" fillId="25" borderId="0" xfId="0" quotePrefix="1" applyFont="1" applyFill="1" applyBorder="1" applyAlignment="1" applyProtection="1">
      <alignment horizontal="left"/>
    </xf>
    <xf numFmtId="0" fontId="83" fillId="25" borderId="0" xfId="0" applyFont="1" applyFill="1" applyBorder="1" applyAlignment="1" applyProtection="1">
      <alignment horizontal="right" wrapText="1"/>
    </xf>
    <xf numFmtId="166" fontId="83" fillId="25" borderId="0" xfId="0" applyNumberFormat="1" applyFont="1" applyFill="1" applyBorder="1" applyAlignment="1" applyProtection="1">
      <alignment horizontal="right" wrapText="1"/>
    </xf>
    <xf numFmtId="1" fontId="2" fillId="0" borderId="0" xfId="0" applyNumberFormat="1" applyFont="1" applyBorder="1" applyAlignment="1">
      <alignment horizontal="left"/>
    </xf>
    <xf numFmtId="1" fontId="2" fillId="0" borderId="40" xfId="0" applyNumberFormat="1" applyFont="1" applyBorder="1" applyAlignment="1">
      <alignment horizontal="left"/>
    </xf>
    <xf numFmtId="0" fontId="5" fillId="58" borderId="38" xfId="0" applyFont="1" applyFill="1" applyBorder="1" applyAlignment="1">
      <alignment horizontal="left"/>
    </xf>
    <xf numFmtId="1" fontId="2" fillId="58" borderId="23" xfId="0" applyNumberFormat="1" applyFont="1" applyFill="1" applyBorder="1" applyAlignment="1">
      <alignment horizontal="left"/>
    </xf>
    <xf numFmtId="1" fontId="2" fillId="58" borderId="39" xfId="0" applyNumberFormat="1" applyFont="1" applyFill="1" applyBorder="1" applyAlignment="1">
      <alignment horizontal="left"/>
    </xf>
    <xf numFmtId="0" fontId="1" fillId="25" borderId="0" xfId="151" applyFont="1" applyFill="1" applyBorder="1"/>
    <xf numFmtId="3" fontId="48" fillId="24" borderId="0" xfId="76" applyNumberFormat="1" applyFont="1" applyFill="1"/>
    <xf numFmtId="0" fontId="0" fillId="0" borderId="0" xfId="0" applyAlignment="1"/>
    <xf numFmtId="0" fontId="7" fillId="24" borderId="45" xfId="81" applyFont="1" applyFill="1" applyBorder="1"/>
    <xf numFmtId="1" fontId="28" fillId="24" borderId="46" xfId="81" applyNumberFormat="1" applyFont="1" applyFill="1" applyBorder="1" applyAlignment="1">
      <alignment horizontal="center"/>
    </xf>
    <xf numFmtId="1" fontId="28" fillId="24" borderId="47" xfId="81" applyNumberFormat="1" applyFont="1" applyFill="1" applyBorder="1" applyAlignment="1">
      <alignment horizontal="center"/>
    </xf>
    <xf numFmtId="166" fontId="0" fillId="0" borderId="13" xfId="0" applyNumberFormat="1" applyBorder="1" applyAlignment="1">
      <alignment horizontal="center"/>
    </xf>
    <xf numFmtId="1" fontId="0" fillId="0" borderId="13" xfId="0" applyNumberFormat="1" applyBorder="1" applyAlignment="1">
      <alignment horizontal="center"/>
    </xf>
    <xf numFmtId="166" fontId="0" fillId="0" borderId="16" xfId="0" applyNumberFormat="1" applyBorder="1" applyAlignment="1">
      <alignment horizontal="center"/>
    </xf>
    <xf numFmtId="0" fontId="47" fillId="25" borderId="38" xfId="99" applyFont="1" applyFill="1" applyBorder="1" applyAlignment="1" applyProtection="1">
      <alignment horizontal="left" vertical="center"/>
    </xf>
    <xf numFmtId="0" fontId="47" fillId="25" borderId="23" xfId="99" applyFont="1" applyFill="1" applyBorder="1" applyAlignment="1" applyProtection="1">
      <alignment horizontal="left" vertical="center"/>
    </xf>
    <xf numFmtId="0" fontId="47" fillId="25" borderId="39" xfId="99" applyFont="1" applyFill="1" applyBorder="1" applyAlignment="1" applyProtection="1">
      <alignment horizontal="left" vertical="center"/>
    </xf>
    <xf numFmtId="0" fontId="47" fillId="25" borderId="35" xfId="99" applyFont="1" applyFill="1" applyBorder="1" applyAlignment="1" applyProtection="1">
      <alignment horizontal="left" vertical="center"/>
    </xf>
    <xf numFmtId="0" fontId="47" fillId="25" borderId="36" xfId="99" applyFont="1" applyFill="1" applyBorder="1" applyAlignment="1" applyProtection="1">
      <alignment horizontal="left" vertical="center"/>
    </xf>
    <xf numFmtId="0" fontId="47" fillId="25" borderId="37" xfId="99" applyFont="1" applyFill="1" applyBorder="1" applyAlignment="1" applyProtection="1">
      <alignment horizontal="left" vertical="center"/>
    </xf>
    <xf numFmtId="0" fontId="6" fillId="25" borderId="0" xfId="0" applyFont="1" applyFill="1" applyBorder="1" applyAlignment="1">
      <alignment vertical="top"/>
    </xf>
    <xf numFmtId="0" fontId="0" fillId="0" borderId="0" xfId="0" applyAlignment="1"/>
    <xf numFmtId="0" fontId="0" fillId="0" borderId="0" xfId="0" applyAlignment="1">
      <alignment horizontal="left"/>
    </xf>
    <xf numFmtId="0" fontId="1" fillId="25" borderId="11" xfId="0" applyFont="1" applyFill="1" applyBorder="1" applyAlignment="1" applyProtection="1">
      <alignment horizontal="left"/>
    </xf>
    <xf numFmtId="0" fontId="47" fillId="25" borderId="41" xfId="0" applyFont="1" applyFill="1" applyBorder="1" applyAlignment="1" applyProtection="1">
      <alignment horizontal="right" wrapText="1"/>
    </xf>
    <xf numFmtId="166" fontId="47" fillId="25" borderId="41" xfId="0" applyNumberFormat="1" applyFont="1" applyFill="1" applyBorder="1" applyAlignment="1" applyProtection="1">
      <alignment horizontal="right" wrapText="1"/>
    </xf>
    <xf numFmtId="0" fontId="47" fillId="25" borderId="34" xfId="0" applyFont="1" applyFill="1" applyBorder="1" applyAlignment="1" applyProtection="1">
      <alignment horizontal="right" wrapText="1"/>
    </xf>
    <xf numFmtId="0" fontId="86" fillId="0" borderId="0" xfId="0" applyFont="1" applyFill="1" applyBorder="1" applyAlignment="1">
      <alignment horizontal="left"/>
    </xf>
    <xf numFmtId="0" fontId="86" fillId="0" borderId="0" xfId="99" applyNumberFormat="1" applyFont="1" applyFill="1" applyBorder="1" applyAlignment="1" applyProtection="1">
      <alignment horizontal="left"/>
    </xf>
    <xf numFmtId="0" fontId="86" fillId="0" borderId="0" xfId="99" applyFont="1" applyFill="1" applyBorder="1" applyAlignment="1" applyProtection="1">
      <alignment horizontal="left" vertical="top"/>
    </xf>
    <xf numFmtId="0" fontId="86" fillId="0" borderId="0" xfId="99" applyFont="1" applyFill="1" applyBorder="1" applyAlignment="1">
      <alignment horizontal="left"/>
    </xf>
    <xf numFmtId="0" fontId="7" fillId="0" borderId="0" xfId="0" applyFont="1" applyFill="1"/>
    <xf numFmtId="0" fontId="28" fillId="0" borderId="0" xfId="81" applyFont="1" applyFill="1"/>
    <xf numFmtId="1" fontId="28" fillId="0" borderId="0" xfId="81" applyNumberFormat="1" applyFont="1" applyFill="1"/>
    <xf numFmtId="0" fontId="7" fillId="0" borderId="0" xfId="81" applyFont="1" applyFill="1"/>
    <xf numFmtId="0" fontId="28" fillId="0" borderId="11" xfId="81" applyFont="1" applyFill="1" applyBorder="1"/>
    <xf numFmtId="0" fontId="7" fillId="0" borderId="10" xfId="81" applyFont="1" applyFill="1" applyBorder="1" applyAlignment="1">
      <alignment horizontal="center"/>
    </xf>
    <xf numFmtId="0" fontId="28" fillId="0" borderId="34" xfId="81" applyFont="1" applyFill="1" applyBorder="1"/>
    <xf numFmtId="0" fontId="7" fillId="0" borderId="17" xfId="81" applyFont="1" applyFill="1" applyBorder="1"/>
    <xf numFmtId="1" fontId="28" fillId="0" borderId="18" xfId="81" applyNumberFormat="1" applyFont="1" applyFill="1" applyBorder="1" applyAlignment="1">
      <alignment horizontal="center"/>
    </xf>
    <xf numFmtId="1" fontId="28" fillId="0" borderId="19" xfId="81" applyNumberFormat="1" applyFont="1" applyFill="1" applyBorder="1" applyAlignment="1">
      <alignment horizontal="center"/>
    </xf>
    <xf numFmtId="0" fontId="7" fillId="0" borderId="20" xfId="81" applyFont="1" applyFill="1" applyBorder="1"/>
    <xf numFmtId="1" fontId="28" fillId="0" borderId="14" xfId="81" applyNumberFormat="1" applyFont="1" applyFill="1" applyBorder="1" applyAlignment="1">
      <alignment horizontal="center"/>
    </xf>
    <xf numFmtId="1" fontId="28" fillId="0" borderId="21" xfId="81" applyNumberFormat="1" applyFont="1" applyFill="1" applyBorder="1" applyAlignment="1">
      <alignment horizontal="center"/>
    </xf>
    <xf numFmtId="0" fontId="1" fillId="25" borderId="0" xfId="76" applyFont="1" applyFill="1" applyBorder="1" applyAlignment="1">
      <alignment horizontal="left"/>
    </xf>
    <xf numFmtId="0" fontId="1" fillId="25" borderId="0" xfId="76" applyFont="1" applyFill="1"/>
    <xf numFmtId="0" fontId="53" fillId="0" borderId="0" xfId="68" applyFont="1" applyAlignment="1" applyProtection="1">
      <alignment wrapText="1"/>
    </xf>
    <xf numFmtId="0" fontId="53" fillId="25" borderId="0" xfId="68" applyFont="1" applyFill="1" applyAlignment="1" applyProtection="1">
      <alignment wrapText="1"/>
    </xf>
    <xf numFmtId="172" fontId="0" fillId="0" borderId="0" xfId="0" applyNumberFormat="1"/>
    <xf numFmtId="0" fontId="6" fillId="25" borderId="0" xfId="0" applyFont="1" applyFill="1" applyBorder="1" applyAlignment="1">
      <alignment horizontal="left" vertical="top" wrapText="1"/>
    </xf>
    <xf numFmtId="0" fontId="0" fillId="0" borderId="0" xfId="0" applyAlignment="1">
      <alignment horizontal="left"/>
    </xf>
    <xf numFmtId="0" fontId="6" fillId="0" borderId="0" xfId="0" applyFont="1" applyAlignment="1"/>
    <xf numFmtId="0" fontId="0" fillId="0" borderId="0" xfId="0" applyAlignment="1"/>
  </cellXfs>
  <cellStyles count="163">
    <cellStyle name="%20 - Vurgu1" xfId="1"/>
    <cellStyle name="%20 - Vurgu2" xfId="2"/>
    <cellStyle name="%20 - Vurgu3" xfId="3"/>
    <cellStyle name="%20 - Vurgu4" xfId="4"/>
    <cellStyle name="%20 - Vurgu5" xfId="5"/>
    <cellStyle name="%20 - Vurgu6" xfId="6"/>
    <cellStyle name="%40 - Vurgu1" xfId="7"/>
    <cellStyle name="%40 - Vurgu2" xfId="8"/>
    <cellStyle name="%40 - Vurgu3" xfId="9"/>
    <cellStyle name="%40 - Vurgu4" xfId="10"/>
    <cellStyle name="%40 - Vurgu5" xfId="11"/>
    <cellStyle name="%40 - Vurgu6" xfId="12"/>
    <cellStyle name="%60 - Vurgu1" xfId="13"/>
    <cellStyle name="%60 - Vurgu2" xfId="14"/>
    <cellStyle name="%60 - Vurgu3" xfId="15"/>
    <cellStyle name="%60 - Vurgu4" xfId="16"/>
    <cellStyle name="%60 - Vurgu5" xfId="17"/>
    <cellStyle name="%60 - Vurgu6" xfId="18"/>
    <cellStyle name="20% - Accent1 2" xfId="19"/>
    <cellStyle name="20% - Accent1 3" xfId="119"/>
    <cellStyle name="20% - Accent2 2" xfId="20"/>
    <cellStyle name="20% - Accent2 3" xfId="123"/>
    <cellStyle name="20% - Accent3 2" xfId="21"/>
    <cellStyle name="20% - Accent3 3" xfId="127"/>
    <cellStyle name="20% - Accent4 2" xfId="22"/>
    <cellStyle name="20% - Accent4 3" xfId="131"/>
    <cellStyle name="20% - Accent5 2" xfId="23"/>
    <cellStyle name="20% - Accent5 3" xfId="135"/>
    <cellStyle name="20% - Accent6 2" xfId="24"/>
    <cellStyle name="20% - Accent6 3" xfId="139"/>
    <cellStyle name="40% - Accent1 2" xfId="25"/>
    <cellStyle name="40% - Accent1 3" xfId="120"/>
    <cellStyle name="40% - Accent2 2" xfId="26"/>
    <cellStyle name="40% - Accent2 3" xfId="124"/>
    <cellStyle name="40% - Accent3 2" xfId="27"/>
    <cellStyle name="40% - Accent3 3" xfId="128"/>
    <cellStyle name="40% - Accent4 2" xfId="28"/>
    <cellStyle name="40% - Accent4 3" xfId="132"/>
    <cellStyle name="40% - Accent5 2" xfId="29"/>
    <cellStyle name="40% - Accent5 3" xfId="136"/>
    <cellStyle name="40% - Accent6 2" xfId="30"/>
    <cellStyle name="40% - Accent6 3" xfId="140"/>
    <cellStyle name="60% - Accent1 2" xfId="31"/>
    <cellStyle name="60% - Accent1 3" xfId="121"/>
    <cellStyle name="60% - Accent2 2" xfId="32"/>
    <cellStyle name="60% - Accent2 3" xfId="125"/>
    <cellStyle name="60% - Accent3 2" xfId="33"/>
    <cellStyle name="60% - Accent3 3" xfId="129"/>
    <cellStyle name="60% - Accent4 2" xfId="34"/>
    <cellStyle name="60% - Accent4 3" xfId="133"/>
    <cellStyle name="60% - Accent5 2" xfId="35"/>
    <cellStyle name="60% - Accent5 3" xfId="137"/>
    <cellStyle name="60% - Accent6 2" xfId="36"/>
    <cellStyle name="60% - Accent6 3" xfId="141"/>
    <cellStyle name="Accent1 2" xfId="37"/>
    <cellStyle name="Accent1 3" xfId="118"/>
    <cellStyle name="Accent2 2" xfId="38"/>
    <cellStyle name="Accent2 3" xfId="122"/>
    <cellStyle name="Accent3 2" xfId="39"/>
    <cellStyle name="Accent3 3" xfId="126"/>
    <cellStyle name="Accent4 2" xfId="40"/>
    <cellStyle name="Accent4 3" xfId="130"/>
    <cellStyle name="Accent5 2" xfId="41"/>
    <cellStyle name="Accent5 3" xfId="134"/>
    <cellStyle name="Accent6 2" xfId="42"/>
    <cellStyle name="Accent6 3" xfId="138"/>
    <cellStyle name="Açıklama Metni" xfId="43"/>
    <cellStyle name="Ana Başlık" xfId="44"/>
    <cellStyle name="Bad 2" xfId="45"/>
    <cellStyle name="Bad 3" xfId="107"/>
    <cellStyle name="Bağlı Hücre" xfId="46"/>
    <cellStyle name="Başlık 1" xfId="47"/>
    <cellStyle name="Başlık 2" xfId="48"/>
    <cellStyle name="Başlık 3" xfId="49"/>
    <cellStyle name="Başlık 4" xfId="50"/>
    <cellStyle name="Calculation 2" xfId="51"/>
    <cellStyle name="Calculation 3" xfId="111"/>
    <cellStyle name="Check Cell 2" xfId="52"/>
    <cellStyle name="Check Cell 3" xfId="113"/>
    <cellStyle name="Çıkış" xfId="53"/>
    <cellStyle name="Comma 2" xfId="54"/>
    <cellStyle name="Comma 2 2" xfId="143"/>
    <cellStyle name="Comma 2 3" xfId="142"/>
    <cellStyle name="Comma 3" xfId="55"/>
    <cellStyle name="Comma 3 2" xfId="56"/>
    <cellStyle name="Comma 3 2 2" xfId="145"/>
    <cellStyle name="Comma 3 3" xfId="57"/>
    <cellStyle name="Comma 3 3 2" xfId="159"/>
    <cellStyle name="Comma 3 4" xfId="144"/>
    <cellStyle name="Comma 4" xfId="58"/>
    <cellStyle name="Comma 4 2" xfId="59"/>
    <cellStyle name="Comma 4 2 2" xfId="160"/>
    <cellStyle name="Comma 4 3" xfId="146"/>
    <cellStyle name="Comma 5" xfId="147"/>
    <cellStyle name="Comma 6" xfId="162"/>
    <cellStyle name="Explanatory Text 2" xfId="60"/>
    <cellStyle name="Explanatory Text 3" xfId="116"/>
    <cellStyle name="Giriş" xfId="61"/>
    <cellStyle name="Good 2" xfId="62"/>
    <cellStyle name="Good 3" xfId="106"/>
    <cellStyle name="Heading 1 2" xfId="63"/>
    <cellStyle name="Heading 1 3" xfId="102"/>
    <cellStyle name="Heading 2 2" xfId="64"/>
    <cellStyle name="Heading 2 3" xfId="103"/>
    <cellStyle name="Heading 3 2" xfId="65"/>
    <cellStyle name="Heading 3 3" xfId="104"/>
    <cellStyle name="Heading 4 2" xfId="66"/>
    <cellStyle name="Heading 4 3" xfId="105"/>
    <cellStyle name="Hesaplama" xfId="67"/>
    <cellStyle name="Hyperlink" xfId="68" builtinId="8"/>
    <cellStyle name="Hyperlink 2" xfId="148"/>
    <cellStyle name="Hyperlink 2 2" xfId="69"/>
    <cellStyle name="Hyperlink 3" xfId="149"/>
    <cellStyle name="Hyperlink 4" xfId="158"/>
    <cellStyle name="Input 2" xfId="70"/>
    <cellStyle name="Input 3" xfId="109"/>
    <cellStyle name="İşaretli Hücre" xfId="71"/>
    <cellStyle name="İyi" xfId="72"/>
    <cellStyle name="Kötü" xfId="73"/>
    <cellStyle name="Linked Cell 2" xfId="74"/>
    <cellStyle name="Linked Cell 3" xfId="112"/>
    <cellStyle name="Neutral 2" xfId="75"/>
    <cellStyle name="Neutral 3" xfId="108"/>
    <cellStyle name="Normal" xfId="0" builtinId="0"/>
    <cellStyle name="Normal 18" xfId="99"/>
    <cellStyle name="Normal 2" xfId="76"/>
    <cellStyle name="Normal 2 2" xfId="77"/>
    <cellStyle name="Normal 2 3" xfId="150"/>
    <cellStyle name="Normal 2 4" xfId="151"/>
    <cellStyle name="Normal 2 5" xfId="161"/>
    <cellStyle name="Normal 3" xfId="78"/>
    <cellStyle name="Normal 3 2" xfId="152"/>
    <cellStyle name="Normal 4" xfId="79"/>
    <cellStyle name="Normal 4 2" xfId="153"/>
    <cellStyle name="Normal 5" xfId="80"/>
    <cellStyle name="Normal 5 2" xfId="154"/>
    <cellStyle name="Normal 6" xfId="155"/>
    <cellStyle name="Normal 7" xfId="157"/>
    <cellStyle name="Normal 8" xfId="100"/>
    <cellStyle name="Normal_Price distribution bar charts - 20100806" xfId="81"/>
    <cellStyle name="Not" xfId="82"/>
    <cellStyle name="Not 2" xfId="83"/>
    <cellStyle name="Note 2" xfId="84"/>
    <cellStyle name="Note 3" xfId="115"/>
    <cellStyle name="Nötr" xfId="85"/>
    <cellStyle name="Output 2" xfId="86"/>
    <cellStyle name="Output 3" xfId="110"/>
    <cellStyle name="Percent" xfId="98" builtinId="5"/>
    <cellStyle name="Percent 2" xfId="156"/>
    <cellStyle name="Title 2" xfId="87"/>
    <cellStyle name="Title 3" xfId="101"/>
    <cellStyle name="Toplam" xfId="88"/>
    <cellStyle name="Total 2" xfId="89"/>
    <cellStyle name="Total 3" xfId="117"/>
    <cellStyle name="Uyarı Metni" xfId="90"/>
    <cellStyle name="Vurgu1" xfId="91"/>
    <cellStyle name="Vurgu2" xfId="92"/>
    <cellStyle name="Vurgu3" xfId="93"/>
    <cellStyle name="Vurgu4" xfId="94"/>
    <cellStyle name="Vurgu5" xfId="95"/>
    <cellStyle name="Vurgu6" xfId="96"/>
    <cellStyle name="Warning Text 2" xfId="97"/>
    <cellStyle name="Warning Text 3" xfId="114"/>
  </cellStyles>
  <dxfs count="0"/>
  <tableStyles count="0" defaultTableStyle="TableStyleMedium2" defaultPivotStyle="PivotStyleLight16"/>
  <colors>
    <mruColors>
      <color rgb="FFEC7702"/>
      <color rgb="FFFF9393"/>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29902292720131801"/>
          <c:y val="0.11333333333333333"/>
        </c:manualLayout>
      </c:layout>
      <c:overlay val="0"/>
      <c:spPr>
        <a:noFill/>
        <a:ln w="25400">
          <a:noFill/>
        </a:ln>
      </c:spPr>
    </c:title>
    <c:autoTitleDeleted val="0"/>
    <c:plotArea>
      <c:layout>
        <c:manualLayout>
          <c:layoutTarget val="inner"/>
          <c:xMode val="edge"/>
          <c:yMode val="edge"/>
          <c:x val="7.9441464689588306E-2"/>
          <c:y val="8.8435374149659865E-2"/>
          <c:w val="0.90708705184483962"/>
          <c:h val="0.74659863945578231"/>
        </c:manualLayout>
      </c:layout>
      <c:barChart>
        <c:barDir val="col"/>
        <c:grouping val="stacked"/>
        <c:varyColors val="0"/>
        <c:ser>
          <c:idx val="0"/>
          <c:order val="0"/>
          <c:tx>
            <c:strRef>
              <c:f>'Data for charts'!$A$17</c:f>
              <c:strCache>
                <c:ptCount val="1"/>
                <c:pt idx="0">
                  <c:v>Scotland</c:v>
                </c:pt>
              </c:strCache>
            </c:strRef>
          </c:tx>
          <c:spPr>
            <a:solidFill>
              <a:srgbClr val="002060"/>
            </a:solidFill>
            <a:ln w="12700">
              <a:solidFill>
                <a:srgbClr val="002060"/>
              </a:solidFill>
              <a:prstDash val="solid"/>
            </a:ln>
          </c:spPr>
          <c:invertIfNegative val="0"/>
          <c:dLbls>
            <c:dLbl>
              <c:idx val="12"/>
              <c:numFmt formatCode="0" sourceLinked="0"/>
              <c:spPr>
                <a:noFill/>
                <a:ln w="25400">
                  <a:noFill/>
                </a:ln>
              </c:spPr>
              <c:txPr>
                <a:bodyPr/>
                <a:lstStyle/>
                <a:p>
                  <a:pPr>
                    <a:defRPr sz="1000" b="0" i="0" u="none" strike="noStrike" baseline="0">
                      <a:ln>
                        <a:noFill/>
                      </a:ln>
                      <a:solidFill>
                        <a:schemeClr val="bg1"/>
                      </a:solidFill>
                      <a:latin typeface="Arial"/>
                      <a:ea typeface="Arial"/>
                      <a:cs typeface="Arial"/>
                    </a:defRPr>
                  </a:pPr>
                  <a:endParaRPr lang="en-US"/>
                </a:p>
              </c:txPr>
              <c:dLblPos val="ctr"/>
              <c:showLegendKey val="0"/>
              <c:showVal val="1"/>
              <c:showCatName val="0"/>
              <c:showSerName val="0"/>
              <c:showPercent val="0"/>
              <c:showBubbleSize val="0"/>
            </c:dLbl>
            <c:dLbl>
              <c:idx val="13"/>
              <c:numFmt formatCode="0" sourceLinked="0"/>
              <c:spPr>
                <a:noFill/>
                <a:ln w="25400">
                  <a:noFill/>
                </a:ln>
              </c:spPr>
              <c:txPr>
                <a:bodyPr/>
                <a:lstStyle/>
                <a:p>
                  <a:pPr>
                    <a:defRPr sz="1000" b="0" i="0" u="none" strike="noStrike" baseline="0">
                      <a:ln>
                        <a:noFill/>
                      </a:ln>
                      <a:solidFill>
                        <a:schemeClr val="bg1"/>
                      </a:solidFill>
                      <a:latin typeface="Arial"/>
                      <a:ea typeface="Arial"/>
                      <a:cs typeface="Arial"/>
                    </a:defRPr>
                  </a:pPr>
                  <a:endParaRPr lang="en-US"/>
                </a:p>
              </c:txPr>
              <c:dLblPos val="ctr"/>
              <c:showLegendKey val="0"/>
              <c:showVal val="1"/>
              <c:showCatName val="0"/>
              <c:showSerName val="0"/>
              <c:showPercent val="0"/>
              <c:showBubbleSize val="0"/>
            </c:dLbl>
            <c:dLbl>
              <c:idx val="14"/>
              <c:numFmt formatCode="0" sourceLinked="0"/>
              <c:spPr>
                <a:noFill/>
                <a:ln w="25400">
                  <a:noFill/>
                </a:ln>
              </c:spPr>
              <c:txPr>
                <a:bodyPr/>
                <a:lstStyle/>
                <a:p>
                  <a:pPr>
                    <a:defRPr sz="1000" b="0" i="0" u="none" strike="noStrike" baseline="0">
                      <a:ln>
                        <a:noFill/>
                      </a:ln>
                      <a:solidFill>
                        <a:schemeClr val="bg1"/>
                      </a:solidFill>
                      <a:latin typeface="Arial"/>
                      <a:ea typeface="Arial"/>
                      <a:cs typeface="Arial"/>
                    </a:defRPr>
                  </a:pPr>
                  <a:endParaRPr lang="en-US"/>
                </a:p>
              </c:txPr>
              <c:dLblPos val="ct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ln>
                      <a:noFill/>
                    </a:ln>
                    <a:solidFill>
                      <a:schemeClr val="bg1"/>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charts'!$B$16:$N$16</c:f>
              <c:strCache>
                <c:ptCount val="13"/>
                <c:pt idx="0">
                  <c:v>&lt;30</c:v>
                </c:pt>
                <c:pt idx="1">
                  <c:v>30 - 34</c:v>
                </c:pt>
                <c:pt idx="2">
                  <c:v>35 - 39</c:v>
                </c:pt>
                <c:pt idx="3">
                  <c:v>40 - 44</c:v>
                </c:pt>
                <c:pt idx="4">
                  <c:v>45 - 49</c:v>
                </c:pt>
                <c:pt idx="5">
                  <c:v>50 - 54</c:v>
                </c:pt>
                <c:pt idx="6">
                  <c:v>55 - 59</c:v>
                </c:pt>
                <c:pt idx="7">
                  <c:v>60 - 64</c:v>
                </c:pt>
                <c:pt idx="8">
                  <c:v>65 - 69</c:v>
                </c:pt>
                <c:pt idx="9">
                  <c:v>70 - 74</c:v>
                </c:pt>
                <c:pt idx="10">
                  <c:v>75 - 79</c:v>
                </c:pt>
                <c:pt idx="11">
                  <c:v>80 - 84</c:v>
                </c:pt>
                <c:pt idx="12">
                  <c:v>≥85</c:v>
                </c:pt>
              </c:strCache>
            </c:strRef>
          </c:cat>
          <c:val>
            <c:numRef>
              <c:f>'Data for charts'!$B$17:$N$17</c:f>
              <c:numCache>
                <c:formatCode>General</c:formatCode>
                <c:ptCount val="13"/>
                <c:pt idx="0">
                  <c:v>1.8401052479715079</c:v>
                </c:pt>
                <c:pt idx="1">
                  <c:v>1.2814691919851688</c:v>
                </c:pt>
                <c:pt idx="2">
                  <c:v>2.0123404567565104</c:v>
                </c:pt>
                <c:pt idx="3">
                  <c:v>6.1157360078817078</c:v>
                </c:pt>
                <c:pt idx="4">
                  <c:v>11.941212796032859</c:v>
                </c:pt>
                <c:pt idx="5">
                  <c:v>30.274338593601012</c:v>
                </c:pt>
                <c:pt idx="6">
                  <c:v>12.221163126241796</c:v>
                </c:pt>
                <c:pt idx="7">
                  <c:v>9.706962249954687</c:v>
                </c:pt>
                <c:pt idx="8">
                  <c:v>5.5337720054151243</c:v>
                </c:pt>
                <c:pt idx="9">
                  <c:v>5.1811265991130941</c:v>
                </c:pt>
                <c:pt idx="10">
                  <c:v>2.7361097205822502</c:v>
                </c:pt>
                <c:pt idx="11">
                  <c:v>2.1461092239661386</c:v>
                </c:pt>
                <c:pt idx="12">
                  <c:v>9.009554780498128</c:v>
                </c:pt>
              </c:numCache>
            </c:numRef>
          </c:val>
        </c:ser>
        <c:ser>
          <c:idx val="1"/>
          <c:order val="1"/>
          <c:tx>
            <c:strRef>
              <c:f>'Data for charts'!$A$19</c:f>
              <c:strCache>
                <c:ptCount val="1"/>
                <c:pt idx="0">
                  <c:v>cumulative Scot</c:v>
                </c:pt>
              </c:strCache>
            </c:strRef>
          </c:tx>
          <c:spPr>
            <a:noFill/>
          </c:spPr>
          <c:invertIfNegative val="0"/>
          <c:dLbls>
            <c:numFmt formatCode="#,##0" sourceLinked="0"/>
            <c:spPr>
              <a:noFill/>
              <a:ln>
                <a:noFill/>
              </a:ln>
              <a:effectLst/>
            </c:spPr>
            <c:txPr>
              <a:bodyPr wrap="square" lIns="38100" tIns="19050" rIns="38100" bIns="19050" anchor="ctr">
                <a:spAutoFit/>
              </a:bodyPr>
              <a:lstStyle/>
              <a:p>
                <a:pPr>
                  <a:defRPr sz="1000" b="0" i="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for charts'!$B$16:$N$16</c:f>
              <c:strCache>
                <c:ptCount val="13"/>
                <c:pt idx="0">
                  <c:v>&lt;30</c:v>
                </c:pt>
                <c:pt idx="1">
                  <c:v>30 - 34</c:v>
                </c:pt>
                <c:pt idx="2">
                  <c:v>35 - 39</c:v>
                </c:pt>
                <c:pt idx="3">
                  <c:v>40 - 44</c:v>
                </c:pt>
                <c:pt idx="4">
                  <c:v>45 - 49</c:v>
                </c:pt>
                <c:pt idx="5">
                  <c:v>50 - 54</c:v>
                </c:pt>
                <c:pt idx="6">
                  <c:v>55 - 59</c:v>
                </c:pt>
                <c:pt idx="7">
                  <c:v>60 - 64</c:v>
                </c:pt>
                <c:pt idx="8">
                  <c:v>65 - 69</c:v>
                </c:pt>
                <c:pt idx="9">
                  <c:v>70 - 74</c:v>
                </c:pt>
                <c:pt idx="10">
                  <c:v>75 - 79</c:v>
                </c:pt>
                <c:pt idx="11">
                  <c:v>80 - 84</c:v>
                </c:pt>
                <c:pt idx="12">
                  <c:v>≥85</c:v>
                </c:pt>
              </c:strCache>
            </c:strRef>
          </c:cat>
          <c:val>
            <c:numRef>
              <c:f>'Data for charts'!$B$19:$N$19</c:f>
              <c:numCache>
                <c:formatCode>General</c:formatCode>
                <c:ptCount val="13"/>
                <c:pt idx="0">
                  <c:v>1.8401052479715079</c:v>
                </c:pt>
                <c:pt idx="1">
                  <c:v>3.1215744399566767</c:v>
                </c:pt>
                <c:pt idx="2">
                  <c:v>5.1339148967131871</c:v>
                </c:pt>
                <c:pt idx="3">
                  <c:v>11.249650904594894</c:v>
                </c:pt>
                <c:pt idx="4">
                  <c:v>23.190863700627752</c:v>
                </c:pt>
                <c:pt idx="5">
                  <c:v>53.46520229422876</c:v>
                </c:pt>
                <c:pt idx="6">
                  <c:v>65.686365420470551</c:v>
                </c:pt>
                <c:pt idx="7">
                  <c:v>75.393327670425236</c:v>
                </c:pt>
                <c:pt idx="8">
                  <c:v>80.927099675840367</c:v>
                </c:pt>
                <c:pt idx="9">
                  <c:v>86.108226274953466</c:v>
                </c:pt>
                <c:pt idx="10">
                  <c:v>88.844335995535715</c:v>
                </c:pt>
                <c:pt idx="11">
                  <c:v>90.990445219501851</c:v>
                </c:pt>
                <c:pt idx="12">
                  <c:v>99.999999999999972</c:v>
                </c:pt>
              </c:numCache>
            </c:numRef>
          </c:val>
        </c:ser>
        <c:dLbls>
          <c:dLblPos val="ctr"/>
          <c:showLegendKey val="0"/>
          <c:showVal val="1"/>
          <c:showCatName val="0"/>
          <c:showSerName val="0"/>
          <c:showPercent val="0"/>
          <c:showBubbleSize val="0"/>
        </c:dLbls>
        <c:gapWidth val="150"/>
        <c:overlap val="100"/>
        <c:axId val="169164384"/>
        <c:axId val="169164944"/>
      </c:barChart>
      <c:catAx>
        <c:axId val="16916438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2492184340452788"/>
              <c:y val="0.914493527292139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164944"/>
        <c:crosses val="autoZero"/>
        <c:auto val="1"/>
        <c:lblAlgn val="ctr"/>
        <c:lblOffset val="100"/>
        <c:tickLblSkip val="1"/>
        <c:tickMarkSkip val="1"/>
        <c:noMultiLvlLbl val="0"/>
      </c:catAx>
      <c:valAx>
        <c:axId val="169164944"/>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alcohol (L pure alcohol)</a:t>
                </a:r>
              </a:p>
            </c:rich>
          </c:tx>
          <c:layout>
            <c:manualLayout>
              <c:xMode val="edge"/>
              <c:yMode val="edge"/>
              <c:x val="1.3103038555627515E-2"/>
              <c:y val="0.19783594025121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164384"/>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charts'!$B$64</c:f>
              <c:strCache>
                <c:ptCount val="1"/>
                <c:pt idx="0">
                  <c:v>2017</c:v>
                </c:pt>
              </c:strCache>
            </c:strRef>
          </c:tx>
          <c:spPr>
            <a:solidFill>
              <a:srgbClr val="FF9393"/>
            </a:solidFill>
            <a:ln w="12700">
              <a:noFill/>
              <a:prstDash val="solid"/>
            </a:ln>
          </c:spPr>
          <c:invertIfNegative val="0"/>
          <c:cat>
            <c:strRef>
              <c:f>'Data for charts'!$C$60:$O$60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charts'!$C$64:$O$64</c:f>
              <c:numCache>
                <c:formatCode>General</c:formatCode>
                <c:ptCount val="13"/>
                <c:pt idx="0">
                  <c:v>2.8460580780165445E-2</c:v>
                </c:pt>
                <c:pt idx="1">
                  <c:v>7.7758495318327805E-3</c:v>
                </c:pt>
                <c:pt idx="2">
                  <c:v>4.5970996609307369E-2</c:v>
                </c:pt>
                <c:pt idx="3">
                  <c:v>0.20183944265931361</c:v>
                </c:pt>
                <c:pt idx="4">
                  <c:v>0.23801379935200395</c:v>
                </c:pt>
                <c:pt idx="5">
                  <c:v>0.35636622979133392</c:v>
                </c:pt>
                <c:pt idx="6">
                  <c:v>0.21027749006408306</c:v>
                </c:pt>
                <c:pt idx="7">
                  <c:v>0.25316262774389925</c:v>
                </c:pt>
                <c:pt idx="8">
                  <c:v>0.13650682913469214</c:v>
                </c:pt>
                <c:pt idx="9">
                  <c:v>0.17531152146272441</c:v>
                </c:pt>
                <c:pt idx="10">
                  <c:v>5.8278609641926847E-2</c:v>
                </c:pt>
                <c:pt idx="11">
                  <c:v>6.2348017538987575E-2</c:v>
                </c:pt>
                <c:pt idx="12">
                  <c:v>0.22990534302378193</c:v>
                </c:pt>
              </c:numCache>
            </c:numRef>
          </c:val>
        </c:ser>
        <c:ser>
          <c:idx val="1"/>
          <c:order val="1"/>
          <c:tx>
            <c:strRef>
              <c:f>'Data for charts'!$B$65</c:f>
              <c:strCache>
                <c:ptCount val="1"/>
                <c:pt idx="0">
                  <c:v>2018</c:v>
                </c:pt>
              </c:strCache>
            </c:strRef>
          </c:tx>
          <c:spPr>
            <a:solidFill>
              <a:srgbClr val="FF0000"/>
            </a:solidFill>
            <a:ln>
              <a:noFill/>
            </a:ln>
          </c:spPr>
          <c:invertIfNegative val="0"/>
          <c:cat>
            <c:strRef>
              <c:f>'Data for charts'!$C$60:$O$60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charts'!$C$65:$O$65</c:f>
              <c:numCache>
                <c:formatCode>General</c:formatCode>
                <c:ptCount val="13"/>
                <c:pt idx="0">
                  <c:v>1.3930199122271308E-2</c:v>
                </c:pt>
                <c:pt idx="1">
                  <c:v>1.1304162874484923E-2</c:v>
                </c:pt>
                <c:pt idx="2">
                  <c:v>3.4140331647785925E-2</c:v>
                </c:pt>
                <c:pt idx="3">
                  <c:v>0.14549076199477054</c:v>
                </c:pt>
                <c:pt idx="4">
                  <c:v>0.19439818222685384</c:v>
                </c:pt>
                <c:pt idx="5">
                  <c:v>0.31165393383620216</c:v>
                </c:pt>
                <c:pt idx="6">
                  <c:v>0.20406765883928213</c:v>
                </c:pt>
                <c:pt idx="7">
                  <c:v>0.23058476981498027</c:v>
                </c:pt>
                <c:pt idx="8">
                  <c:v>0.12015725361714534</c:v>
                </c:pt>
                <c:pt idx="9">
                  <c:v>0.13473968543966</c:v>
                </c:pt>
                <c:pt idx="10">
                  <c:v>4.5501742273304488E-2</c:v>
                </c:pt>
                <c:pt idx="11">
                  <c:v>5.1631122964603059E-2</c:v>
                </c:pt>
                <c:pt idx="12">
                  <c:v>0.1641870039887379</c:v>
                </c:pt>
              </c:numCache>
            </c:numRef>
          </c:val>
        </c:ser>
        <c:dLbls>
          <c:showLegendKey val="0"/>
          <c:showVal val="0"/>
          <c:showCatName val="0"/>
          <c:showSerName val="0"/>
          <c:showPercent val="0"/>
          <c:showBubbleSize val="0"/>
        </c:dLbls>
        <c:gapWidth val="150"/>
        <c:axId val="173040016"/>
        <c:axId val="173040576"/>
      </c:barChart>
      <c:catAx>
        <c:axId val="17304001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040576"/>
        <c:crosses val="autoZero"/>
        <c:auto val="1"/>
        <c:lblAlgn val="ctr"/>
        <c:lblOffset val="100"/>
        <c:tickLblSkip val="1"/>
        <c:tickMarkSkip val="1"/>
        <c:noMultiLvlLbl val="0"/>
      </c:catAx>
      <c:valAx>
        <c:axId val="173040576"/>
        <c:scaling>
          <c:orientation val="minMax"/>
          <c:max val="0.5"/>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040016"/>
        <c:crosses val="autoZero"/>
        <c:crossBetween val="between"/>
        <c:minorUnit val="0.1"/>
      </c:valAx>
      <c:spPr>
        <a:solidFill>
          <a:srgbClr val="FFFFFF"/>
        </a:solidFill>
        <a:ln w="12700">
          <a:solidFill>
            <a:schemeClr val="bg1">
              <a:lumMod val="75000"/>
            </a:schemeClr>
          </a:solidFill>
          <a:prstDash val="solid"/>
        </a:ln>
      </c:spPr>
    </c:plotArea>
    <c:legend>
      <c:legendPos val="r"/>
      <c:layout>
        <c:manualLayout>
          <c:xMode val="edge"/>
          <c:yMode val="edge"/>
          <c:x val="0.80577536391198246"/>
          <c:y val="0.13100315850349215"/>
          <c:w val="0.12791342654040014"/>
          <c:h val="8.7122736776547013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charts'!$B$76</c:f>
              <c:strCache>
                <c:ptCount val="1"/>
                <c:pt idx="0">
                  <c:v>2017</c:v>
                </c:pt>
              </c:strCache>
            </c:strRef>
          </c:tx>
          <c:spPr>
            <a:solidFill>
              <a:schemeClr val="accent1"/>
            </a:solidFill>
            <a:ln w="12700">
              <a:solidFill>
                <a:schemeClr val="accent1"/>
              </a:solidFill>
              <a:prstDash val="solid"/>
            </a:ln>
          </c:spPr>
          <c:invertIfNegative val="0"/>
          <c:cat>
            <c:strRef>
              <c:f>'Data for charts'!$C$75:$O$75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charts'!$C$76:$O$76</c:f>
              <c:numCache>
                <c:formatCode>General</c:formatCode>
                <c:ptCount val="13"/>
                <c:pt idx="0">
                  <c:v>3.2606893990849477E-2</c:v>
                </c:pt>
                <c:pt idx="1">
                  <c:v>0.22034311796525322</c:v>
                </c:pt>
                <c:pt idx="2">
                  <c:v>0.21053386882181149</c:v>
                </c:pt>
                <c:pt idx="3">
                  <c:v>0.18699372670611811</c:v>
                </c:pt>
                <c:pt idx="4">
                  <c:v>0.20932102313184234</c:v>
                </c:pt>
                <c:pt idx="5">
                  <c:v>0.22369950432083346</c:v>
                </c:pt>
                <c:pt idx="6">
                  <c:v>0.13231900922727199</c:v>
                </c:pt>
                <c:pt idx="7">
                  <c:v>0.10352960898885975</c:v>
                </c:pt>
                <c:pt idx="8">
                  <c:v>6.8572842832926431E-2</c:v>
                </c:pt>
                <c:pt idx="9">
                  <c:v>4.0376156958119046E-2</c:v>
                </c:pt>
                <c:pt idx="10">
                  <c:v>3.2404118267372169E-2</c:v>
                </c:pt>
                <c:pt idx="11">
                  <c:v>1.7306532956475794E-2</c:v>
                </c:pt>
                <c:pt idx="12">
                  <c:v>5.6382116598397834E-2</c:v>
                </c:pt>
              </c:numCache>
            </c:numRef>
          </c:val>
        </c:ser>
        <c:ser>
          <c:idx val="1"/>
          <c:order val="1"/>
          <c:tx>
            <c:strRef>
              <c:f>'Data for charts'!$B$77</c:f>
              <c:strCache>
                <c:ptCount val="1"/>
                <c:pt idx="0">
                  <c:v>2018</c:v>
                </c:pt>
              </c:strCache>
            </c:strRef>
          </c:tx>
          <c:spPr>
            <a:solidFill>
              <a:srgbClr val="002060"/>
            </a:solidFill>
            <a:ln>
              <a:solidFill>
                <a:srgbClr val="002060"/>
              </a:solidFill>
            </a:ln>
          </c:spPr>
          <c:invertIfNegative val="0"/>
          <c:cat>
            <c:strRef>
              <c:f>'Data for charts'!$C$75:$O$75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charts'!$C$77:$O$77</c:f>
              <c:numCache>
                <c:formatCode>General</c:formatCode>
                <c:ptCount val="13"/>
                <c:pt idx="0">
                  <c:v>2.1670752631651854E-2</c:v>
                </c:pt>
                <c:pt idx="1">
                  <c:v>4.6127710368080325E-2</c:v>
                </c:pt>
                <c:pt idx="2">
                  <c:v>6.4860233240539411E-2</c:v>
                </c:pt>
                <c:pt idx="3">
                  <c:v>7.3247111239612583E-2</c:v>
                </c:pt>
                <c:pt idx="4">
                  <c:v>0.30000220397728133</c:v>
                </c:pt>
                <c:pt idx="5">
                  <c:v>0.47578677677291281</c:v>
                </c:pt>
                <c:pt idx="6">
                  <c:v>0.18101872445155209</c:v>
                </c:pt>
                <c:pt idx="7">
                  <c:v>0.13136383415169872</c:v>
                </c:pt>
                <c:pt idx="8">
                  <c:v>7.3004845532935042E-2</c:v>
                </c:pt>
                <c:pt idx="9">
                  <c:v>4.3204733990623342E-2</c:v>
                </c:pt>
                <c:pt idx="10">
                  <c:v>4.0714886501059845E-2</c:v>
                </c:pt>
                <c:pt idx="11">
                  <c:v>2.1100923360206646E-2</c:v>
                </c:pt>
                <c:pt idx="12">
                  <c:v>5.9003918723698479E-2</c:v>
                </c:pt>
              </c:numCache>
            </c:numRef>
          </c:val>
        </c:ser>
        <c:dLbls>
          <c:showLegendKey val="0"/>
          <c:showVal val="0"/>
          <c:showCatName val="0"/>
          <c:showSerName val="0"/>
          <c:showPercent val="0"/>
          <c:showBubbleSize val="0"/>
        </c:dLbls>
        <c:gapWidth val="150"/>
        <c:overlap val="-5"/>
        <c:axId val="173043936"/>
        <c:axId val="173044496"/>
      </c:barChart>
      <c:catAx>
        <c:axId val="17304393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044496"/>
        <c:crosses val="autoZero"/>
        <c:auto val="1"/>
        <c:lblAlgn val="ctr"/>
        <c:lblOffset val="100"/>
        <c:tickLblSkip val="1"/>
        <c:tickMarkSkip val="1"/>
        <c:noMultiLvlLbl val="0"/>
      </c:catAx>
      <c:valAx>
        <c:axId val="173044496"/>
        <c:scaling>
          <c:orientation val="minMax"/>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043936"/>
        <c:crosses val="autoZero"/>
        <c:crossBetween val="between"/>
        <c:majorUnit val="0.1"/>
      </c:valAx>
      <c:spPr>
        <a:solidFill>
          <a:srgbClr val="FFFFFF"/>
        </a:solidFill>
        <a:ln w="12700">
          <a:solidFill>
            <a:schemeClr val="bg1">
              <a:lumMod val="75000"/>
            </a:schemeClr>
          </a:solidFill>
          <a:prstDash val="solid"/>
        </a:ln>
      </c:spPr>
    </c:plotArea>
    <c:legend>
      <c:legendPos val="r"/>
      <c:layout>
        <c:manualLayout>
          <c:xMode val="edge"/>
          <c:yMode val="edge"/>
          <c:x val="0.79750235460484709"/>
          <c:y val="0.13326304550914189"/>
          <c:w val="0.13480760096301303"/>
          <c:h val="8.7122736776547013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charts'!$B$79</c:f>
              <c:strCache>
                <c:ptCount val="1"/>
                <c:pt idx="0">
                  <c:v>2017</c:v>
                </c:pt>
              </c:strCache>
            </c:strRef>
          </c:tx>
          <c:spPr>
            <a:solidFill>
              <a:srgbClr val="FF9393"/>
            </a:solidFill>
            <a:ln w="12700">
              <a:noFill/>
              <a:prstDash val="solid"/>
            </a:ln>
          </c:spPr>
          <c:invertIfNegative val="0"/>
          <c:cat>
            <c:strRef>
              <c:f>'Data for charts'!$C$75:$O$75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charts'!$C$79:$O$79</c:f>
              <c:numCache>
                <c:formatCode>General</c:formatCode>
                <c:ptCount val="13"/>
                <c:pt idx="0">
                  <c:v>3.6934706753362176E-2</c:v>
                </c:pt>
                <c:pt idx="1">
                  <c:v>0.16848265873834206</c:v>
                </c:pt>
                <c:pt idx="2">
                  <c:v>0.20532637613795438</c:v>
                </c:pt>
                <c:pt idx="3">
                  <c:v>0.19340822241281808</c:v>
                </c:pt>
                <c:pt idx="4">
                  <c:v>0.24149005617737504</c:v>
                </c:pt>
                <c:pt idx="5">
                  <c:v>0.22413260429012274</c:v>
                </c:pt>
                <c:pt idx="6">
                  <c:v>0.12685917856190093</c:v>
                </c:pt>
                <c:pt idx="7">
                  <c:v>0.10470432878061894</c:v>
                </c:pt>
                <c:pt idx="8">
                  <c:v>5.9826743184048438E-2</c:v>
                </c:pt>
                <c:pt idx="9">
                  <c:v>3.9043053306270149E-2</c:v>
                </c:pt>
                <c:pt idx="10">
                  <c:v>2.698038535277299E-2</c:v>
                </c:pt>
                <c:pt idx="11">
                  <c:v>1.7307735507471868E-2</c:v>
                </c:pt>
                <c:pt idx="12">
                  <c:v>5.289559345783703E-2</c:v>
                </c:pt>
              </c:numCache>
            </c:numRef>
          </c:val>
        </c:ser>
        <c:ser>
          <c:idx val="1"/>
          <c:order val="1"/>
          <c:tx>
            <c:strRef>
              <c:f>'Data for charts'!$B$80</c:f>
              <c:strCache>
                <c:ptCount val="1"/>
                <c:pt idx="0">
                  <c:v>2018</c:v>
                </c:pt>
              </c:strCache>
            </c:strRef>
          </c:tx>
          <c:spPr>
            <a:solidFill>
              <a:srgbClr val="FF0000"/>
            </a:solidFill>
          </c:spPr>
          <c:invertIfNegative val="0"/>
          <c:cat>
            <c:strRef>
              <c:f>'Data for charts'!$C$75:$O$75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charts'!$C$80:$O$80</c:f>
              <c:numCache>
                <c:formatCode>General</c:formatCode>
                <c:ptCount val="13"/>
                <c:pt idx="0">
                  <c:v>3.0152634828848307E-2</c:v>
                </c:pt>
                <c:pt idx="1">
                  <c:v>0.19426656718266649</c:v>
                </c:pt>
                <c:pt idx="2">
                  <c:v>0.18924604271537446</c:v>
                </c:pt>
                <c:pt idx="3">
                  <c:v>0.18018977570708822</c:v>
                </c:pt>
                <c:pt idx="4">
                  <c:v>0.22573589739359395</c:v>
                </c:pt>
                <c:pt idx="5">
                  <c:v>0.25397549252910512</c:v>
                </c:pt>
                <c:pt idx="6">
                  <c:v>0.15448583156961071</c:v>
                </c:pt>
                <c:pt idx="7">
                  <c:v>0.13097571316997114</c:v>
                </c:pt>
                <c:pt idx="8">
                  <c:v>6.1474651861104561E-2</c:v>
                </c:pt>
                <c:pt idx="9">
                  <c:v>4.0296444823007677E-2</c:v>
                </c:pt>
                <c:pt idx="10">
                  <c:v>3.2103863995608994E-2</c:v>
                </c:pt>
                <c:pt idx="11">
                  <c:v>2.0581954324937635E-2</c:v>
                </c:pt>
                <c:pt idx="12">
                  <c:v>5.9696107092275449E-2</c:v>
                </c:pt>
              </c:numCache>
            </c:numRef>
          </c:val>
        </c:ser>
        <c:dLbls>
          <c:showLegendKey val="0"/>
          <c:showVal val="0"/>
          <c:showCatName val="0"/>
          <c:showSerName val="0"/>
          <c:showPercent val="0"/>
          <c:showBubbleSize val="0"/>
        </c:dLbls>
        <c:gapWidth val="150"/>
        <c:axId val="173520544"/>
        <c:axId val="173521104"/>
      </c:barChart>
      <c:catAx>
        <c:axId val="17352054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521104"/>
        <c:crosses val="autoZero"/>
        <c:auto val="1"/>
        <c:lblAlgn val="ctr"/>
        <c:lblOffset val="100"/>
        <c:tickLblSkip val="1"/>
        <c:tickMarkSkip val="1"/>
        <c:noMultiLvlLbl val="0"/>
      </c:catAx>
      <c:valAx>
        <c:axId val="173521104"/>
        <c:scaling>
          <c:orientation val="minMax"/>
          <c:max val="0.5"/>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520544"/>
        <c:crosses val="autoZero"/>
        <c:crossBetween val="between"/>
        <c:minorUnit val="0.1"/>
      </c:valAx>
      <c:spPr>
        <a:solidFill>
          <a:srgbClr val="FFFFFF"/>
        </a:solidFill>
        <a:ln w="12700">
          <a:solidFill>
            <a:schemeClr val="bg1">
              <a:lumMod val="75000"/>
            </a:schemeClr>
          </a:solidFill>
          <a:prstDash val="solid"/>
        </a:ln>
      </c:spPr>
    </c:plotArea>
    <c:legend>
      <c:legendPos val="r"/>
      <c:layout>
        <c:manualLayout>
          <c:xMode val="edge"/>
          <c:yMode val="edge"/>
          <c:x val="0.80577536391198246"/>
          <c:y val="0.13100315850349215"/>
          <c:w val="0.12515575677135499"/>
          <c:h val="8.7122736776547013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charts'!$B$91</c:f>
              <c:strCache>
                <c:ptCount val="1"/>
                <c:pt idx="0">
                  <c:v>2017</c:v>
                </c:pt>
              </c:strCache>
            </c:strRef>
          </c:tx>
          <c:spPr>
            <a:solidFill>
              <a:schemeClr val="accent1"/>
            </a:solidFill>
            <a:ln w="12700">
              <a:solidFill>
                <a:schemeClr val="accent1"/>
              </a:solidFill>
              <a:prstDash val="solid"/>
            </a:ln>
          </c:spPr>
          <c:invertIfNegative val="0"/>
          <c:cat>
            <c:strRef>
              <c:f>'Data for charts'!$C$90:$O$90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charts'!$C$91:$O$91</c:f>
              <c:numCache>
                <c:formatCode>General</c:formatCode>
                <c:ptCount val="13"/>
                <c:pt idx="0">
                  <c:v>0.15705440115452918</c:v>
                </c:pt>
                <c:pt idx="1">
                  <c:v>5.1086246311686505E-2</c:v>
                </c:pt>
                <c:pt idx="2">
                  <c:v>5.2673129468842922E-2</c:v>
                </c:pt>
                <c:pt idx="3">
                  <c:v>3.0407414735685836E-2</c:v>
                </c:pt>
                <c:pt idx="4">
                  <c:v>2.9502881221110704E-2</c:v>
                </c:pt>
                <c:pt idx="5">
                  <c:v>3.8814773129069564E-2</c:v>
                </c:pt>
                <c:pt idx="6">
                  <c:v>1.7292031468284827E-2</c:v>
                </c:pt>
                <c:pt idx="7">
                  <c:v>1.2591752551707372E-2</c:v>
                </c:pt>
                <c:pt idx="8">
                  <c:v>2.8558084033434496E-2</c:v>
                </c:pt>
                <c:pt idx="9">
                  <c:v>1.5981161263646928E-2</c:v>
                </c:pt>
                <c:pt idx="10">
                  <c:v>8.5843674955491788E-3</c:v>
                </c:pt>
                <c:pt idx="11">
                  <c:v>8.5424634629043626E-3</c:v>
                </c:pt>
                <c:pt idx="12">
                  <c:v>3.2664865561499834E-2</c:v>
                </c:pt>
              </c:numCache>
            </c:numRef>
          </c:val>
        </c:ser>
        <c:ser>
          <c:idx val="1"/>
          <c:order val="1"/>
          <c:tx>
            <c:strRef>
              <c:f>'Data for charts'!$B$92</c:f>
              <c:strCache>
                <c:ptCount val="1"/>
                <c:pt idx="0">
                  <c:v>2018</c:v>
                </c:pt>
              </c:strCache>
            </c:strRef>
          </c:tx>
          <c:spPr>
            <a:solidFill>
              <a:srgbClr val="002060"/>
            </a:solidFill>
            <a:ln>
              <a:solidFill>
                <a:srgbClr val="002060"/>
              </a:solidFill>
            </a:ln>
          </c:spPr>
          <c:invertIfNegative val="0"/>
          <c:cat>
            <c:strRef>
              <c:f>'Data for charts'!$C$90:$O$90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charts'!$C$92:$O$92</c:f>
              <c:numCache>
                <c:formatCode>General</c:formatCode>
                <c:ptCount val="13"/>
                <c:pt idx="0">
                  <c:v>5.2917590071151731E-2</c:v>
                </c:pt>
                <c:pt idx="1">
                  <c:v>1.5661725402531971E-2</c:v>
                </c:pt>
                <c:pt idx="2">
                  <c:v>1.4759160023244953E-2</c:v>
                </c:pt>
                <c:pt idx="3">
                  <c:v>1.686132556467107E-2</c:v>
                </c:pt>
                <c:pt idx="4">
                  <c:v>2.3931698447787142E-2</c:v>
                </c:pt>
                <c:pt idx="5">
                  <c:v>9.0573774872545684E-2</c:v>
                </c:pt>
                <c:pt idx="6">
                  <c:v>8.5265188582392973E-2</c:v>
                </c:pt>
                <c:pt idx="7">
                  <c:v>2.0768354737298735E-2</c:v>
                </c:pt>
                <c:pt idx="8">
                  <c:v>3.7595772279802479E-2</c:v>
                </c:pt>
                <c:pt idx="9">
                  <c:v>1.3379474685996054E-2</c:v>
                </c:pt>
                <c:pt idx="10">
                  <c:v>7.6861748964664771E-3</c:v>
                </c:pt>
                <c:pt idx="11">
                  <c:v>1.1553783561101438E-2</c:v>
                </c:pt>
                <c:pt idx="12">
                  <c:v>2.8632709229121339E-2</c:v>
                </c:pt>
              </c:numCache>
            </c:numRef>
          </c:val>
        </c:ser>
        <c:dLbls>
          <c:showLegendKey val="0"/>
          <c:showVal val="0"/>
          <c:showCatName val="0"/>
          <c:showSerName val="0"/>
          <c:showPercent val="0"/>
          <c:showBubbleSize val="0"/>
        </c:dLbls>
        <c:gapWidth val="150"/>
        <c:overlap val="-5"/>
        <c:axId val="173524464"/>
        <c:axId val="173525024"/>
      </c:barChart>
      <c:catAx>
        <c:axId val="17352446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525024"/>
        <c:crosses val="autoZero"/>
        <c:auto val="1"/>
        <c:lblAlgn val="ctr"/>
        <c:lblOffset val="100"/>
        <c:tickLblSkip val="1"/>
        <c:tickMarkSkip val="1"/>
        <c:noMultiLvlLbl val="0"/>
      </c:catAx>
      <c:valAx>
        <c:axId val="173525024"/>
        <c:scaling>
          <c:orientation val="minMax"/>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524464"/>
        <c:crosses val="autoZero"/>
        <c:crossBetween val="between"/>
      </c:valAx>
      <c:spPr>
        <a:solidFill>
          <a:srgbClr val="FFFFFF"/>
        </a:solidFill>
        <a:ln w="12700">
          <a:solidFill>
            <a:schemeClr val="bg1">
              <a:lumMod val="75000"/>
            </a:schemeClr>
          </a:solidFill>
          <a:prstDash val="solid"/>
        </a:ln>
      </c:spPr>
    </c:plotArea>
    <c:legend>
      <c:legendPos val="r"/>
      <c:layout>
        <c:manualLayout>
          <c:xMode val="edge"/>
          <c:yMode val="edge"/>
          <c:x val="0.79750235460484709"/>
          <c:y val="0.18976022065038481"/>
          <c:w val="0.13480760096301303"/>
          <c:h val="6.4523866720049824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charts'!$B$94</c:f>
              <c:strCache>
                <c:ptCount val="1"/>
                <c:pt idx="0">
                  <c:v>2017</c:v>
                </c:pt>
              </c:strCache>
            </c:strRef>
          </c:tx>
          <c:spPr>
            <a:solidFill>
              <a:srgbClr val="FF9393"/>
            </a:solidFill>
            <a:ln w="12700">
              <a:noFill/>
              <a:prstDash val="solid"/>
            </a:ln>
          </c:spPr>
          <c:invertIfNegative val="0"/>
          <c:cat>
            <c:strRef>
              <c:f>'Data for charts'!$C$90:$O$90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charts'!$C$94:$O$94</c:f>
              <c:numCache>
                <c:formatCode>General</c:formatCode>
                <c:ptCount val="13"/>
                <c:pt idx="0">
                  <c:v>0.12379134551272324</c:v>
                </c:pt>
                <c:pt idx="1">
                  <c:v>4.7777567228496493E-2</c:v>
                </c:pt>
                <c:pt idx="2">
                  <c:v>3.3232329391374202E-2</c:v>
                </c:pt>
                <c:pt idx="3">
                  <c:v>2.861263672608929E-2</c:v>
                </c:pt>
                <c:pt idx="4">
                  <c:v>2.4794983299686563E-2</c:v>
                </c:pt>
                <c:pt idx="5">
                  <c:v>3.4345042020333394E-2</c:v>
                </c:pt>
                <c:pt idx="6">
                  <c:v>1.4869293365727529E-2</c:v>
                </c:pt>
                <c:pt idx="7">
                  <c:v>1.1633662199512942E-2</c:v>
                </c:pt>
                <c:pt idx="8">
                  <c:v>2.0918771860447043E-2</c:v>
                </c:pt>
                <c:pt idx="9">
                  <c:v>1.4568329760922358E-2</c:v>
                </c:pt>
                <c:pt idx="10">
                  <c:v>1.5811597638928743E-2</c:v>
                </c:pt>
                <c:pt idx="11">
                  <c:v>1.330984987547724E-2</c:v>
                </c:pt>
                <c:pt idx="12">
                  <c:v>2.4325253238045866E-2</c:v>
                </c:pt>
              </c:numCache>
            </c:numRef>
          </c:val>
        </c:ser>
        <c:ser>
          <c:idx val="1"/>
          <c:order val="1"/>
          <c:tx>
            <c:strRef>
              <c:f>'Data for charts'!$B$95</c:f>
              <c:strCache>
                <c:ptCount val="1"/>
                <c:pt idx="0">
                  <c:v>2018</c:v>
                </c:pt>
              </c:strCache>
            </c:strRef>
          </c:tx>
          <c:spPr>
            <a:solidFill>
              <a:srgbClr val="FF0000"/>
            </a:solidFill>
          </c:spPr>
          <c:invertIfNegative val="0"/>
          <c:cat>
            <c:strRef>
              <c:f>'Data for charts'!$C$90:$O$90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charts'!$C$95:$O$95</c:f>
              <c:numCache>
                <c:formatCode>General</c:formatCode>
                <c:ptCount val="13"/>
                <c:pt idx="0">
                  <c:v>0.13504285062884705</c:v>
                </c:pt>
                <c:pt idx="1">
                  <c:v>4.6403237076054017E-2</c:v>
                </c:pt>
                <c:pt idx="2">
                  <c:v>2.8776254871545819E-2</c:v>
                </c:pt>
                <c:pt idx="3">
                  <c:v>3.6447394103766177E-2</c:v>
                </c:pt>
                <c:pt idx="4">
                  <c:v>3.9388728407944419E-2</c:v>
                </c:pt>
                <c:pt idx="5">
                  <c:v>4.2781134008214809E-2</c:v>
                </c:pt>
                <c:pt idx="6">
                  <c:v>2.0133323923192635E-2</c:v>
                </c:pt>
                <c:pt idx="7">
                  <c:v>1.4302750128172394E-2</c:v>
                </c:pt>
                <c:pt idx="8">
                  <c:v>2.2690842349162271E-2</c:v>
                </c:pt>
                <c:pt idx="9">
                  <c:v>1.2046444755007499E-2</c:v>
                </c:pt>
                <c:pt idx="10">
                  <c:v>1.1388806231446544E-2</c:v>
                </c:pt>
                <c:pt idx="11">
                  <c:v>1.0177249904850579E-2</c:v>
                </c:pt>
                <c:pt idx="12">
                  <c:v>2.5554924622983474E-2</c:v>
                </c:pt>
              </c:numCache>
            </c:numRef>
          </c:val>
        </c:ser>
        <c:dLbls>
          <c:showLegendKey val="0"/>
          <c:showVal val="0"/>
          <c:showCatName val="0"/>
          <c:showSerName val="0"/>
          <c:showPercent val="0"/>
          <c:showBubbleSize val="0"/>
        </c:dLbls>
        <c:gapWidth val="150"/>
        <c:axId val="172462912"/>
        <c:axId val="172463472"/>
      </c:barChart>
      <c:catAx>
        <c:axId val="17246291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463472"/>
        <c:crosses val="autoZero"/>
        <c:auto val="1"/>
        <c:lblAlgn val="ctr"/>
        <c:lblOffset val="100"/>
        <c:tickLblSkip val="1"/>
        <c:tickMarkSkip val="1"/>
        <c:noMultiLvlLbl val="0"/>
      </c:catAx>
      <c:valAx>
        <c:axId val="172463472"/>
        <c:scaling>
          <c:orientation val="minMax"/>
          <c:max val="0.18000000000000002"/>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462912"/>
        <c:crosses val="autoZero"/>
        <c:crossBetween val="between"/>
      </c:valAx>
      <c:spPr>
        <a:solidFill>
          <a:srgbClr val="FFFFFF"/>
        </a:solidFill>
        <a:ln w="12700">
          <a:solidFill>
            <a:schemeClr val="bg1">
              <a:lumMod val="75000"/>
            </a:schemeClr>
          </a:solidFill>
          <a:prstDash val="solid"/>
        </a:ln>
      </c:spPr>
    </c:plotArea>
    <c:legend>
      <c:legendPos val="r"/>
      <c:layout>
        <c:manualLayout>
          <c:xMode val="edge"/>
          <c:yMode val="edge"/>
          <c:x val="0.79474468483580185"/>
          <c:y val="0.18750033364473512"/>
          <c:w val="0.12791342654040014"/>
          <c:h val="6.678375372569953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charts'!$B$106</c:f>
              <c:strCache>
                <c:ptCount val="1"/>
                <c:pt idx="0">
                  <c:v>2017</c:v>
                </c:pt>
              </c:strCache>
            </c:strRef>
          </c:tx>
          <c:spPr>
            <a:solidFill>
              <a:schemeClr val="accent1"/>
            </a:solidFill>
            <a:ln w="12700">
              <a:solidFill>
                <a:schemeClr val="accent1"/>
              </a:solidFill>
              <a:prstDash val="solid"/>
            </a:ln>
          </c:spPr>
          <c:invertIfNegative val="0"/>
          <c:cat>
            <c:strRef>
              <c:f>'Data for charts'!$C$105:$O$105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charts'!$C$106:$O$106</c:f>
              <c:numCache>
                <c:formatCode>General</c:formatCode>
                <c:ptCount val="13"/>
                <c:pt idx="0">
                  <c:v>8.3343840211456646E-2</c:v>
                </c:pt>
                <c:pt idx="1">
                  <c:v>4.7762911149076843E-3</c:v>
                </c:pt>
                <c:pt idx="2">
                  <c:v>5.5713497619205004E-3</c:v>
                </c:pt>
                <c:pt idx="3">
                  <c:v>2.2435327244519822E-3</c:v>
                </c:pt>
                <c:pt idx="4">
                  <c:v>2.8529945046291635E-4</c:v>
                </c:pt>
                <c:pt idx="5">
                  <c:v>3.6413985490304465E-4</c:v>
                </c:pt>
                <c:pt idx="6">
                  <c:v>0</c:v>
                </c:pt>
                <c:pt idx="7">
                  <c:v>0</c:v>
                </c:pt>
                <c:pt idx="8">
                  <c:v>8.1518881991270049E-7</c:v>
                </c:pt>
                <c:pt idx="9">
                  <c:v>1.3309205223064497E-7</c:v>
                </c:pt>
                <c:pt idx="10">
                  <c:v>0</c:v>
                </c:pt>
                <c:pt idx="11">
                  <c:v>0</c:v>
                </c:pt>
                <c:pt idx="12">
                  <c:v>1.5744789778885301E-4</c:v>
                </c:pt>
              </c:numCache>
            </c:numRef>
          </c:val>
        </c:ser>
        <c:ser>
          <c:idx val="1"/>
          <c:order val="1"/>
          <c:tx>
            <c:strRef>
              <c:f>'Data for charts'!$B$107</c:f>
              <c:strCache>
                <c:ptCount val="1"/>
                <c:pt idx="0">
                  <c:v>2018</c:v>
                </c:pt>
              </c:strCache>
            </c:strRef>
          </c:tx>
          <c:spPr>
            <a:solidFill>
              <a:srgbClr val="002060"/>
            </a:solidFill>
            <a:ln>
              <a:solidFill>
                <a:srgbClr val="002060"/>
              </a:solidFill>
            </a:ln>
          </c:spPr>
          <c:invertIfNegative val="0"/>
          <c:cat>
            <c:strRef>
              <c:f>'Data for charts'!$C$105:$O$105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charts'!$C$107:$O$107</c:f>
              <c:numCache>
                <c:formatCode>General</c:formatCode>
                <c:ptCount val="13"/>
                <c:pt idx="0">
                  <c:v>2.8092992918007473E-2</c:v>
                </c:pt>
                <c:pt idx="1">
                  <c:v>1.2560338187928642E-3</c:v>
                </c:pt>
                <c:pt idx="2">
                  <c:v>1.0849833867375876E-3</c:v>
                </c:pt>
                <c:pt idx="3">
                  <c:v>1.9009437732949016E-3</c:v>
                </c:pt>
                <c:pt idx="4">
                  <c:v>1.3640260435172551E-3</c:v>
                </c:pt>
                <c:pt idx="5">
                  <c:v>1.7857222058384848E-2</c:v>
                </c:pt>
                <c:pt idx="6">
                  <c:v>6.6955648246180951E-4</c:v>
                </c:pt>
                <c:pt idx="7">
                  <c:v>3.1448498024209785E-4</c:v>
                </c:pt>
                <c:pt idx="8">
                  <c:v>8.1593036930285899E-5</c:v>
                </c:pt>
                <c:pt idx="9">
                  <c:v>4.7985936367212184E-7</c:v>
                </c:pt>
                <c:pt idx="10">
                  <c:v>2.9169079008428097E-8</c:v>
                </c:pt>
                <c:pt idx="11">
                  <c:v>2.9384532432922169E-6</c:v>
                </c:pt>
                <c:pt idx="12">
                  <c:v>2.0838283664321351E-6</c:v>
                </c:pt>
              </c:numCache>
            </c:numRef>
          </c:val>
        </c:ser>
        <c:dLbls>
          <c:showLegendKey val="0"/>
          <c:showVal val="0"/>
          <c:showCatName val="0"/>
          <c:showSerName val="0"/>
          <c:showPercent val="0"/>
          <c:showBubbleSize val="0"/>
        </c:dLbls>
        <c:gapWidth val="150"/>
        <c:overlap val="-5"/>
        <c:axId val="172466832"/>
        <c:axId val="172467392"/>
      </c:barChart>
      <c:catAx>
        <c:axId val="17246683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467392"/>
        <c:crosses val="autoZero"/>
        <c:auto val="1"/>
        <c:lblAlgn val="ctr"/>
        <c:lblOffset val="100"/>
        <c:tickLblSkip val="1"/>
        <c:tickMarkSkip val="1"/>
        <c:noMultiLvlLbl val="0"/>
      </c:catAx>
      <c:valAx>
        <c:axId val="172467392"/>
        <c:scaling>
          <c:orientation val="minMax"/>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466832"/>
        <c:crosses val="autoZero"/>
        <c:crossBetween val="between"/>
      </c:valAx>
      <c:spPr>
        <a:solidFill>
          <a:srgbClr val="FFFFFF"/>
        </a:solidFill>
        <a:ln w="12700">
          <a:solidFill>
            <a:schemeClr val="bg1">
              <a:lumMod val="75000"/>
            </a:schemeClr>
          </a:solidFill>
          <a:prstDash val="solid"/>
        </a:ln>
      </c:spPr>
    </c:plotArea>
    <c:legend>
      <c:legendPos val="r"/>
      <c:layout>
        <c:manualLayout>
          <c:xMode val="edge"/>
          <c:yMode val="edge"/>
          <c:x val="0.79750235460484709"/>
          <c:y val="0.18976022065038481"/>
          <c:w val="0.13480760096301303"/>
          <c:h val="6.4523866720049824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charts'!$B$109</c:f>
              <c:strCache>
                <c:ptCount val="1"/>
                <c:pt idx="0">
                  <c:v>2017</c:v>
                </c:pt>
              </c:strCache>
            </c:strRef>
          </c:tx>
          <c:spPr>
            <a:solidFill>
              <a:srgbClr val="FF9393"/>
            </a:solidFill>
            <a:ln w="12700">
              <a:noFill/>
              <a:prstDash val="solid"/>
            </a:ln>
          </c:spPr>
          <c:invertIfNegative val="0"/>
          <c:cat>
            <c:strRef>
              <c:f>'Data for charts'!$C$105:$O$105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charts'!$C$109:$O$109</c:f>
              <c:numCache>
                <c:formatCode>General</c:formatCode>
                <c:ptCount val="13"/>
                <c:pt idx="0">
                  <c:v>5.5162697696488766E-2</c:v>
                </c:pt>
                <c:pt idx="1">
                  <c:v>3.9019951815764849E-3</c:v>
                </c:pt>
                <c:pt idx="2">
                  <c:v>4.3858586309258483E-3</c:v>
                </c:pt>
                <c:pt idx="3">
                  <c:v>1.5105202008444602E-3</c:v>
                </c:pt>
                <c:pt idx="4">
                  <c:v>3.8703840542241691E-4</c:v>
                </c:pt>
                <c:pt idx="5">
                  <c:v>6.1974903525560047E-5</c:v>
                </c:pt>
                <c:pt idx="6">
                  <c:v>2.3322786268619961E-6</c:v>
                </c:pt>
                <c:pt idx="7">
                  <c:v>1.7598532437985043E-6</c:v>
                </c:pt>
                <c:pt idx="8">
                  <c:v>7.5219533807516708E-7</c:v>
                </c:pt>
                <c:pt idx="9">
                  <c:v>3.8950156919196283E-7</c:v>
                </c:pt>
                <c:pt idx="10">
                  <c:v>3.4140522157919013E-6</c:v>
                </c:pt>
                <c:pt idx="11">
                  <c:v>7.2696446719633541E-7</c:v>
                </c:pt>
                <c:pt idx="12">
                  <c:v>9.7635585653928669E-5</c:v>
                </c:pt>
              </c:numCache>
            </c:numRef>
          </c:val>
        </c:ser>
        <c:ser>
          <c:idx val="1"/>
          <c:order val="1"/>
          <c:tx>
            <c:strRef>
              <c:f>'Data for charts'!$B$110</c:f>
              <c:strCache>
                <c:ptCount val="1"/>
                <c:pt idx="0">
                  <c:v>2018</c:v>
                </c:pt>
              </c:strCache>
            </c:strRef>
          </c:tx>
          <c:spPr>
            <a:solidFill>
              <a:srgbClr val="FF0000"/>
            </a:solidFill>
          </c:spPr>
          <c:invertIfNegative val="0"/>
          <c:cat>
            <c:strRef>
              <c:f>'Data for charts'!$C$105:$O$105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charts'!$C$110:$O$110</c:f>
              <c:numCache>
                <c:formatCode>General</c:formatCode>
                <c:ptCount val="13"/>
                <c:pt idx="0">
                  <c:v>5.8342590517138908E-2</c:v>
                </c:pt>
                <c:pt idx="1">
                  <c:v>3.3700257130095269E-3</c:v>
                </c:pt>
                <c:pt idx="2">
                  <c:v>3.5294425237545448E-3</c:v>
                </c:pt>
                <c:pt idx="3">
                  <c:v>7.0989721731419021E-3</c:v>
                </c:pt>
                <c:pt idx="4">
                  <c:v>7.1869148914433956E-3</c:v>
                </c:pt>
                <c:pt idx="5">
                  <c:v>2.3688561636820223E-3</c:v>
                </c:pt>
                <c:pt idx="6">
                  <c:v>1.0460242560756062E-3</c:v>
                </c:pt>
                <c:pt idx="7">
                  <c:v>4.2542456338211541E-4</c:v>
                </c:pt>
                <c:pt idx="8">
                  <c:v>3.7455936673114773E-4</c:v>
                </c:pt>
                <c:pt idx="9">
                  <c:v>4.9116788284097924E-5</c:v>
                </c:pt>
                <c:pt idx="10">
                  <c:v>9.3726786635261297E-6</c:v>
                </c:pt>
                <c:pt idx="11">
                  <c:v>1.1675297705495393E-6</c:v>
                </c:pt>
                <c:pt idx="12">
                  <c:v>2.5257443186968836E-5</c:v>
                </c:pt>
              </c:numCache>
            </c:numRef>
          </c:val>
        </c:ser>
        <c:dLbls>
          <c:showLegendKey val="0"/>
          <c:showVal val="0"/>
          <c:showCatName val="0"/>
          <c:showSerName val="0"/>
          <c:showPercent val="0"/>
          <c:showBubbleSize val="0"/>
        </c:dLbls>
        <c:gapWidth val="150"/>
        <c:axId val="174080128"/>
        <c:axId val="174080688"/>
      </c:barChart>
      <c:catAx>
        <c:axId val="17408012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4080688"/>
        <c:crosses val="autoZero"/>
        <c:auto val="1"/>
        <c:lblAlgn val="ctr"/>
        <c:lblOffset val="100"/>
        <c:tickLblSkip val="1"/>
        <c:tickMarkSkip val="1"/>
        <c:noMultiLvlLbl val="0"/>
      </c:catAx>
      <c:valAx>
        <c:axId val="174080688"/>
        <c:scaling>
          <c:orientation val="minMax"/>
          <c:max val="9.0000000000000024E-2"/>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4080128"/>
        <c:crosses val="autoZero"/>
        <c:crossBetween val="between"/>
      </c:valAx>
      <c:spPr>
        <a:solidFill>
          <a:srgbClr val="FFFFFF"/>
        </a:solidFill>
        <a:ln w="12700">
          <a:solidFill>
            <a:schemeClr val="bg1">
              <a:lumMod val="75000"/>
            </a:schemeClr>
          </a:solidFill>
          <a:prstDash val="solid"/>
        </a:ln>
      </c:spPr>
    </c:plotArea>
    <c:legend>
      <c:legendPos val="r"/>
      <c:layout>
        <c:manualLayout>
          <c:xMode val="edge"/>
          <c:yMode val="edge"/>
          <c:x val="0.79474468483580185"/>
          <c:y val="0.18750033364473512"/>
          <c:w val="0.13342876607849044"/>
          <c:h val="6.678375372569953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charts'!$B$121</c:f>
              <c:strCache>
                <c:ptCount val="1"/>
                <c:pt idx="0">
                  <c:v>2017</c:v>
                </c:pt>
              </c:strCache>
            </c:strRef>
          </c:tx>
          <c:spPr>
            <a:solidFill>
              <a:schemeClr val="accent1"/>
            </a:solidFill>
            <a:ln w="12700">
              <a:solidFill>
                <a:schemeClr val="accent1"/>
              </a:solidFill>
              <a:prstDash val="solid"/>
            </a:ln>
          </c:spPr>
          <c:invertIfNegative val="0"/>
          <c:cat>
            <c:strRef>
              <c:f>'Data for charts'!$C$120:$O$120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charts'!$C$121:$O$121</c:f>
              <c:numCache>
                <c:formatCode>General</c:formatCode>
                <c:ptCount val="13"/>
                <c:pt idx="0">
                  <c:v>8.3429440583049682E-3</c:v>
                </c:pt>
                <c:pt idx="1">
                  <c:v>1.1847393103790951E-2</c:v>
                </c:pt>
                <c:pt idx="2">
                  <c:v>5.3028110372351639E-3</c:v>
                </c:pt>
                <c:pt idx="3">
                  <c:v>1.0200283574799287E-2</c:v>
                </c:pt>
                <c:pt idx="4">
                  <c:v>8.3174147844862576E-3</c:v>
                </c:pt>
                <c:pt idx="5">
                  <c:v>4.8422056192351737E-2</c:v>
                </c:pt>
                <c:pt idx="6">
                  <c:v>2.0298487763738538E-2</c:v>
                </c:pt>
                <c:pt idx="7">
                  <c:v>2.9501093351209075E-2</c:v>
                </c:pt>
                <c:pt idx="8">
                  <c:v>1.6512273970876797E-2</c:v>
                </c:pt>
                <c:pt idx="9">
                  <c:v>1.0828748681834133E-2</c:v>
                </c:pt>
                <c:pt idx="10">
                  <c:v>9.9242506584729297E-3</c:v>
                </c:pt>
                <c:pt idx="11">
                  <c:v>2.631589221140874E-3</c:v>
                </c:pt>
                <c:pt idx="12">
                  <c:v>5.0494037697880155E-3</c:v>
                </c:pt>
              </c:numCache>
            </c:numRef>
          </c:val>
        </c:ser>
        <c:ser>
          <c:idx val="1"/>
          <c:order val="1"/>
          <c:tx>
            <c:strRef>
              <c:f>'Data for charts'!$B$122</c:f>
              <c:strCache>
                <c:ptCount val="1"/>
                <c:pt idx="0">
                  <c:v>2018</c:v>
                </c:pt>
              </c:strCache>
            </c:strRef>
          </c:tx>
          <c:spPr>
            <a:solidFill>
              <a:srgbClr val="002060"/>
            </a:solidFill>
            <a:ln>
              <a:solidFill>
                <a:srgbClr val="002060"/>
              </a:solidFill>
            </a:ln>
          </c:spPr>
          <c:invertIfNegative val="0"/>
          <c:cat>
            <c:strRef>
              <c:f>'Data for charts'!$C$120:$O$120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charts'!$C$122:$O$122</c:f>
              <c:numCache>
                <c:formatCode>General</c:formatCode>
                <c:ptCount val="13"/>
                <c:pt idx="0">
                  <c:v>2.3172839469339387E-3</c:v>
                </c:pt>
                <c:pt idx="1">
                  <c:v>3.5079069553088944E-3</c:v>
                </c:pt>
                <c:pt idx="2">
                  <c:v>4.4503858551429932E-3</c:v>
                </c:pt>
                <c:pt idx="3">
                  <c:v>1.2592333667353083E-2</c:v>
                </c:pt>
                <c:pt idx="4">
                  <c:v>1.9098955724730762E-2</c:v>
                </c:pt>
                <c:pt idx="5">
                  <c:v>6.6355735498533797E-2</c:v>
                </c:pt>
                <c:pt idx="6">
                  <c:v>2.3678652849120095E-2</c:v>
                </c:pt>
                <c:pt idx="7">
                  <c:v>3.1243688989340018E-2</c:v>
                </c:pt>
                <c:pt idx="8">
                  <c:v>1.8657597200263935E-2</c:v>
                </c:pt>
                <c:pt idx="9">
                  <c:v>1.386250826209451E-2</c:v>
                </c:pt>
                <c:pt idx="10">
                  <c:v>1.0536232740542675E-2</c:v>
                </c:pt>
                <c:pt idx="11">
                  <c:v>3.0356431134643809E-3</c:v>
                </c:pt>
                <c:pt idx="12">
                  <c:v>5.866594323247684E-3</c:v>
                </c:pt>
              </c:numCache>
            </c:numRef>
          </c:val>
        </c:ser>
        <c:dLbls>
          <c:showLegendKey val="0"/>
          <c:showVal val="0"/>
          <c:showCatName val="0"/>
          <c:showSerName val="0"/>
          <c:showPercent val="0"/>
          <c:showBubbleSize val="0"/>
        </c:dLbls>
        <c:gapWidth val="150"/>
        <c:overlap val="-5"/>
        <c:axId val="174084048"/>
        <c:axId val="174084608"/>
      </c:barChart>
      <c:catAx>
        <c:axId val="17408404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4084608"/>
        <c:crosses val="autoZero"/>
        <c:auto val="1"/>
        <c:lblAlgn val="ctr"/>
        <c:lblOffset val="100"/>
        <c:tickLblSkip val="1"/>
        <c:tickMarkSkip val="1"/>
        <c:noMultiLvlLbl val="0"/>
      </c:catAx>
      <c:valAx>
        <c:axId val="174084608"/>
        <c:scaling>
          <c:orientation val="minMax"/>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4084048"/>
        <c:crosses val="autoZero"/>
        <c:crossBetween val="between"/>
      </c:valAx>
      <c:spPr>
        <a:solidFill>
          <a:srgbClr val="FFFFFF"/>
        </a:solidFill>
        <a:ln w="12700">
          <a:solidFill>
            <a:schemeClr val="bg1">
              <a:lumMod val="75000"/>
            </a:schemeClr>
          </a:solidFill>
          <a:prstDash val="solid"/>
        </a:ln>
      </c:spPr>
    </c:plotArea>
    <c:legend>
      <c:legendPos val="r"/>
      <c:layout>
        <c:manualLayout>
          <c:xMode val="edge"/>
          <c:yMode val="edge"/>
          <c:x val="0.80163885925841483"/>
          <c:y val="0.12196361048089328"/>
          <c:w val="0.13480760096301303"/>
          <c:h val="6.4523866720049824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charts'!$B$124</c:f>
              <c:strCache>
                <c:ptCount val="1"/>
                <c:pt idx="0">
                  <c:v>2017</c:v>
                </c:pt>
              </c:strCache>
            </c:strRef>
          </c:tx>
          <c:spPr>
            <a:solidFill>
              <a:srgbClr val="FF9393"/>
            </a:solidFill>
            <a:ln w="12700">
              <a:noFill/>
              <a:prstDash val="solid"/>
            </a:ln>
          </c:spPr>
          <c:invertIfNegative val="0"/>
          <c:cat>
            <c:strRef>
              <c:f>'Data for charts'!$C$120:$O$120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charts'!$C$124:$O$124</c:f>
              <c:numCache>
                <c:formatCode>General</c:formatCode>
                <c:ptCount val="13"/>
                <c:pt idx="0">
                  <c:v>1.1301750408487798E-2</c:v>
                </c:pt>
                <c:pt idx="1">
                  <c:v>1.3922423776698046E-2</c:v>
                </c:pt>
                <c:pt idx="2">
                  <c:v>6.775650081798484E-3</c:v>
                </c:pt>
                <c:pt idx="3">
                  <c:v>1.2620304576980903E-2</c:v>
                </c:pt>
                <c:pt idx="4">
                  <c:v>2.7679339768663194E-3</c:v>
                </c:pt>
                <c:pt idx="5">
                  <c:v>1.0786865498264285E-2</c:v>
                </c:pt>
                <c:pt idx="6">
                  <c:v>5.9509706568335796E-3</c:v>
                </c:pt>
                <c:pt idx="7">
                  <c:v>6.6661848972043867E-3</c:v>
                </c:pt>
                <c:pt idx="8">
                  <c:v>3.2344111484789656E-3</c:v>
                </c:pt>
                <c:pt idx="9">
                  <c:v>5.0788557228156712E-3</c:v>
                </c:pt>
                <c:pt idx="10">
                  <c:v>3.1983421467568743E-3</c:v>
                </c:pt>
                <c:pt idx="11">
                  <c:v>1.4125601882424815E-3</c:v>
                </c:pt>
                <c:pt idx="12">
                  <c:v>7.2227934678284538E-3</c:v>
                </c:pt>
              </c:numCache>
            </c:numRef>
          </c:val>
        </c:ser>
        <c:ser>
          <c:idx val="1"/>
          <c:order val="1"/>
          <c:tx>
            <c:strRef>
              <c:f>'Data for charts'!$B$125</c:f>
              <c:strCache>
                <c:ptCount val="1"/>
                <c:pt idx="0">
                  <c:v>2018</c:v>
                </c:pt>
              </c:strCache>
            </c:strRef>
          </c:tx>
          <c:spPr>
            <a:solidFill>
              <a:srgbClr val="FF0000"/>
            </a:solidFill>
          </c:spPr>
          <c:invertIfNegative val="0"/>
          <c:cat>
            <c:strRef>
              <c:f>'Data for charts'!$C$120:$O$120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charts'!$C$125:$O$125</c:f>
              <c:numCache>
                <c:formatCode>General</c:formatCode>
                <c:ptCount val="13"/>
                <c:pt idx="0">
                  <c:v>7.8276552275923904E-3</c:v>
                </c:pt>
                <c:pt idx="1">
                  <c:v>1.3017293055168622E-2</c:v>
                </c:pt>
                <c:pt idx="2">
                  <c:v>4.7970098662925243E-3</c:v>
                </c:pt>
                <c:pt idx="3">
                  <c:v>1.0657120440463432E-2</c:v>
                </c:pt>
                <c:pt idx="4">
                  <c:v>2.3555719136263194E-3</c:v>
                </c:pt>
                <c:pt idx="5">
                  <c:v>8.5854686334923547E-3</c:v>
                </c:pt>
                <c:pt idx="6">
                  <c:v>6.4899877238207213E-3</c:v>
                </c:pt>
                <c:pt idx="7">
                  <c:v>7.277274506727425E-3</c:v>
                </c:pt>
                <c:pt idx="8">
                  <c:v>2.7528890923232394E-3</c:v>
                </c:pt>
                <c:pt idx="9">
                  <c:v>4.6554851131238879E-3</c:v>
                </c:pt>
                <c:pt idx="10">
                  <c:v>3.4766086405674719E-3</c:v>
                </c:pt>
                <c:pt idx="11">
                  <c:v>1.3759974186364596E-3</c:v>
                </c:pt>
                <c:pt idx="12">
                  <c:v>7.7089159562179991E-3</c:v>
                </c:pt>
              </c:numCache>
            </c:numRef>
          </c:val>
        </c:ser>
        <c:dLbls>
          <c:showLegendKey val="0"/>
          <c:showVal val="0"/>
          <c:showCatName val="0"/>
          <c:showSerName val="0"/>
          <c:showPercent val="0"/>
          <c:showBubbleSize val="0"/>
        </c:dLbls>
        <c:gapWidth val="150"/>
        <c:axId val="174693552"/>
        <c:axId val="174694112"/>
      </c:barChart>
      <c:catAx>
        <c:axId val="17469355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4694112"/>
        <c:crosses val="autoZero"/>
        <c:auto val="1"/>
        <c:lblAlgn val="ctr"/>
        <c:lblOffset val="100"/>
        <c:tickLblSkip val="1"/>
        <c:tickMarkSkip val="1"/>
        <c:noMultiLvlLbl val="0"/>
      </c:catAx>
      <c:valAx>
        <c:axId val="174694112"/>
        <c:scaling>
          <c:orientation val="minMax"/>
          <c:max val="7.0000000000000007E-2"/>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4693552"/>
        <c:crosses val="autoZero"/>
        <c:crossBetween val="between"/>
      </c:valAx>
      <c:spPr>
        <a:solidFill>
          <a:srgbClr val="FFFFFF"/>
        </a:solidFill>
        <a:ln w="12700">
          <a:solidFill>
            <a:schemeClr val="bg1">
              <a:lumMod val="75000"/>
            </a:schemeClr>
          </a:solidFill>
          <a:prstDash val="solid"/>
        </a:ln>
      </c:spPr>
    </c:plotArea>
    <c:legend>
      <c:legendPos val="r"/>
      <c:layout>
        <c:manualLayout>
          <c:xMode val="edge"/>
          <c:yMode val="edge"/>
          <c:x val="0.81404837321911805"/>
          <c:y val="0.12422349748654302"/>
          <c:w val="0.13067109630944529"/>
          <c:h val="7.1303527736998967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617802636493E-2"/>
          <c:y val="9.3967670841191203E-2"/>
          <c:w val="0.88569411423367372"/>
          <c:h val="0.73508174264314563"/>
        </c:manualLayout>
      </c:layout>
      <c:lineChart>
        <c:grouping val="standard"/>
        <c:varyColors val="0"/>
        <c:ser>
          <c:idx val="2"/>
          <c:order val="0"/>
          <c:tx>
            <c:strRef>
              <c:f>'Data for charts'!$A$129</c:f>
              <c:strCache>
                <c:ptCount val="1"/>
                <c:pt idx="0">
                  <c:v>2009</c:v>
                </c:pt>
              </c:strCache>
            </c:strRef>
          </c:tx>
          <c:spPr>
            <a:ln w="12700">
              <a:solidFill>
                <a:schemeClr val="accent1">
                  <a:lumMod val="20000"/>
                  <a:lumOff val="80000"/>
                </a:schemeClr>
              </a:solidFill>
              <a:prstDash val="solid"/>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charts'!$B$129:$Q$129</c:f>
              <c:numCache>
                <c:formatCode>0</c:formatCode>
                <c:ptCount val="16"/>
                <c:pt idx="0">
                  <c:v>0.86962959002357643</c:v>
                </c:pt>
                <c:pt idx="1">
                  <c:v>1.2137058852014109</c:v>
                </c:pt>
                <c:pt idx="2">
                  <c:v>3.0171208144730963</c:v>
                </c:pt>
                <c:pt idx="3">
                  <c:v>9.1504109876682396</c:v>
                </c:pt>
                <c:pt idx="4">
                  <c:v>17.153111796904469</c:v>
                </c:pt>
                <c:pt idx="5">
                  <c:v>18.870915568746092</c:v>
                </c:pt>
                <c:pt idx="6">
                  <c:v>16.182847981903457</c:v>
                </c:pt>
                <c:pt idx="7">
                  <c:v>10.505698088751297</c:v>
                </c:pt>
                <c:pt idx="8">
                  <c:v>8.3449169858840513</c:v>
                </c:pt>
                <c:pt idx="9">
                  <c:v>3.7380023403236637</c:v>
                </c:pt>
                <c:pt idx="10">
                  <c:v>3.6416869207477576</c:v>
                </c:pt>
                <c:pt idx="11">
                  <c:v>1.8823805881338127</c:v>
                </c:pt>
                <c:pt idx="12">
                  <c:v>1.5535347864862608</c:v>
                </c:pt>
                <c:pt idx="13">
                  <c:v>0.86788171922187218</c:v>
                </c:pt>
                <c:pt idx="14">
                  <c:v>0.59584501163071757</c:v>
                </c:pt>
                <c:pt idx="15">
                  <c:v>2.4123109339002209</c:v>
                </c:pt>
              </c:numCache>
            </c:numRef>
          </c:val>
          <c:smooth val="1"/>
        </c:ser>
        <c:ser>
          <c:idx val="3"/>
          <c:order val="1"/>
          <c:tx>
            <c:strRef>
              <c:f>'Data for charts'!$A$130</c:f>
              <c:strCache>
                <c:ptCount val="1"/>
                <c:pt idx="0">
                  <c:v>2010</c:v>
                </c:pt>
              </c:strCache>
            </c:strRef>
          </c:tx>
          <c:spPr>
            <a:ln w="12700">
              <a:solidFill>
                <a:schemeClr val="tx2">
                  <a:lumMod val="20000"/>
                  <a:lumOff val="80000"/>
                </a:schemeClr>
              </a:solidFill>
              <a:prstDash val="solid"/>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charts'!$B$130:$Q$130</c:f>
              <c:numCache>
                <c:formatCode>0</c:formatCode>
                <c:ptCount val="16"/>
                <c:pt idx="0">
                  <c:v>0.50821125458271188</c:v>
                </c:pt>
                <c:pt idx="1">
                  <c:v>1.0059281585241431</c:v>
                </c:pt>
                <c:pt idx="2">
                  <c:v>2.5664236093170665</c:v>
                </c:pt>
                <c:pt idx="3">
                  <c:v>5.5279998400126349</c:v>
                </c:pt>
                <c:pt idx="4">
                  <c:v>15.313678703693807</c:v>
                </c:pt>
                <c:pt idx="5">
                  <c:v>17.961466520199586</c:v>
                </c:pt>
                <c:pt idx="6">
                  <c:v>17.442049106933862</c:v>
                </c:pt>
                <c:pt idx="7">
                  <c:v>11.597262482773564</c:v>
                </c:pt>
                <c:pt idx="8">
                  <c:v>9.8732130842935852</c:v>
                </c:pt>
                <c:pt idx="9">
                  <c:v>4.7586662209968074</c:v>
                </c:pt>
                <c:pt idx="10">
                  <c:v>4.2394368559467921</c:v>
                </c:pt>
                <c:pt idx="11">
                  <c:v>2.48658623040886</c:v>
                </c:pt>
                <c:pt idx="12">
                  <c:v>1.9810367446538624</c:v>
                </c:pt>
                <c:pt idx="13">
                  <c:v>1.0798901286441156</c:v>
                </c:pt>
                <c:pt idx="14">
                  <c:v>0.72080127338452427</c:v>
                </c:pt>
                <c:pt idx="15">
                  <c:v>2.9373497856340891</c:v>
                </c:pt>
              </c:numCache>
            </c:numRef>
          </c:val>
          <c:smooth val="1"/>
        </c:ser>
        <c:ser>
          <c:idx val="0"/>
          <c:order val="2"/>
          <c:tx>
            <c:strRef>
              <c:f>'Data for charts'!$A$131</c:f>
              <c:strCache>
                <c:ptCount val="1"/>
                <c:pt idx="0">
                  <c:v>2011</c:v>
                </c:pt>
              </c:strCache>
            </c:strRef>
          </c:tx>
          <c:spPr>
            <a:ln w="12700">
              <a:solidFill>
                <a:schemeClr val="accent1">
                  <a:lumMod val="40000"/>
                  <a:lumOff val="60000"/>
                </a:schemeClr>
              </a:solidFill>
              <a:prstDash val="solid"/>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charts'!$B$131:$Q$131</c:f>
              <c:numCache>
                <c:formatCode>0</c:formatCode>
                <c:ptCount val="16"/>
                <c:pt idx="0">
                  <c:v>0.72065234712565329</c:v>
                </c:pt>
                <c:pt idx="1">
                  <c:v>1.8292938230805633</c:v>
                </c:pt>
                <c:pt idx="2">
                  <c:v>1.0628168762205503</c:v>
                </c:pt>
                <c:pt idx="3">
                  <c:v>2.3046186462680525</c:v>
                </c:pt>
                <c:pt idx="4">
                  <c:v>9.4298110589640007</c:v>
                </c:pt>
                <c:pt idx="5">
                  <c:v>19.337105854390586</c:v>
                </c:pt>
                <c:pt idx="6">
                  <c:v>18.970727153493566</c:v>
                </c:pt>
                <c:pt idx="7">
                  <c:v>12.561247058299415</c:v>
                </c:pt>
                <c:pt idx="8">
                  <c:v>11.522724582891303</c:v>
                </c:pt>
                <c:pt idx="9">
                  <c:v>6.2664113857209296</c:v>
                </c:pt>
                <c:pt idx="10">
                  <c:v>4.7187653052640837</c:v>
                </c:pt>
                <c:pt idx="11">
                  <c:v>2.7021073323585405</c:v>
                </c:pt>
                <c:pt idx="12">
                  <c:v>2.5874656648557059</c:v>
                </c:pt>
                <c:pt idx="13">
                  <c:v>1.4059982603604808</c:v>
                </c:pt>
                <c:pt idx="14">
                  <c:v>0.84469569518049026</c:v>
                </c:pt>
                <c:pt idx="15">
                  <c:v>3.7355589555260611</c:v>
                </c:pt>
              </c:numCache>
            </c:numRef>
          </c:val>
          <c:smooth val="1"/>
        </c:ser>
        <c:ser>
          <c:idx val="4"/>
          <c:order val="3"/>
          <c:tx>
            <c:strRef>
              <c:f>'Data for charts'!$A$132</c:f>
              <c:strCache>
                <c:ptCount val="1"/>
                <c:pt idx="0">
                  <c:v>2012</c:v>
                </c:pt>
              </c:strCache>
            </c:strRef>
          </c:tx>
          <c:spPr>
            <a:ln w="12700">
              <a:solidFill>
                <a:schemeClr val="accent1">
                  <a:lumMod val="60000"/>
                  <a:lumOff val="40000"/>
                </a:schemeClr>
              </a:solidFill>
              <a:prstDash val="solid"/>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charts'!$B$132:$Q$132</c:f>
              <c:numCache>
                <c:formatCode>0</c:formatCode>
                <c:ptCount val="16"/>
                <c:pt idx="0">
                  <c:v>0.24941692171618546</c:v>
                </c:pt>
                <c:pt idx="1">
                  <c:v>1.09856793702621</c:v>
                </c:pt>
                <c:pt idx="2">
                  <c:v>0.82141850452232512</c:v>
                </c:pt>
                <c:pt idx="3">
                  <c:v>1.8604087198965662</c:v>
                </c:pt>
                <c:pt idx="4">
                  <c:v>4.8247797564826955</c:v>
                </c:pt>
                <c:pt idx="5">
                  <c:v>16.830427906728872</c:v>
                </c:pt>
                <c:pt idx="6">
                  <c:v>20.396268390903682</c:v>
                </c:pt>
                <c:pt idx="7">
                  <c:v>13.951532256275431</c:v>
                </c:pt>
                <c:pt idx="8">
                  <c:v>14.025031658638088</c:v>
                </c:pt>
                <c:pt idx="9">
                  <c:v>7.159318760612507</c:v>
                </c:pt>
                <c:pt idx="10">
                  <c:v>6.0242617053469019</c:v>
                </c:pt>
                <c:pt idx="11">
                  <c:v>2.7582141425749778</c:v>
                </c:pt>
                <c:pt idx="12">
                  <c:v>2.7432434138716588</c:v>
                </c:pt>
                <c:pt idx="13">
                  <c:v>1.5652806776103083</c:v>
                </c:pt>
                <c:pt idx="14">
                  <c:v>0.98967738750608392</c:v>
                </c:pt>
                <c:pt idx="15">
                  <c:v>4.7021518602874979</c:v>
                </c:pt>
              </c:numCache>
            </c:numRef>
          </c:val>
          <c:smooth val="1"/>
        </c:ser>
        <c:ser>
          <c:idx val="5"/>
          <c:order val="4"/>
          <c:tx>
            <c:strRef>
              <c:f>'Data for charts'!$A$133</c:f>
              <c:strCache>
                <c:ptCount val="1"/>
                <c:pt idx="0">
                  <c:v>2013</c:v>
                </c:pt>
              </c:strCache>
            </c:strRef>
          </c:tx>
          <c:spPr>
            <a:ln w="12700">
              <a:solidFill>
                <a:schemeClr val="tx2">
                  <a:lumMod val="60000"/>
                  <a:lumOff val="40000"/>
                </a:schemeClr>
              </a:solidFill>
              <a:prstDash val="solid"/>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charts'!$B$133:$Q$133</c:f>
              <c:numCache>
                <c:formatCode>0</c:formatCode>
                <c:ptCount val="16"/>
                <c:pt idx="0">
                  <c:v>0.16058597265814073</c:v>
                </c:pt>
                <c:pt idx="1">
                  <c:v>0.93234520896199424</c:v>
                </c:pt>
                <c:pt idx="2">
                  <c:v>0.61881615598122874</c:v>
                </c:pt>
                <c:pt idx="3">
                  <c:v>1.4394558999994387</c:v>
                </c:pt>
                <c:pt idx="4">
                  <c:v>3.8924107846093672</c:v>
                </c:pt>
                <c:pt idx="5">
                  <c:v>11.675034706539721</c:v>
                </c:pt>
                <c:pt idx="6">
                  <c:v>19.569414361532129</c:v>
                </c:pt>
                <c:pt idx="7">
                  <c:v>14.58490839303431</c:v>
                </c:pt>
                <c:pt idx="8">
                  <c:v>17.449551865814907</c:v>
                </c:pt>
                <c:pt idx="9">
                  <c:v>7.8260615067206842</c:v>
                </c:pt>
                <c:pt idx="10">
                  <c:v>6.6128404889002086</c:v>
                </c:pt>
                <c:pt idx="11">
                  <c:v>3.1620635233887131</c:v>
                </c:pt>
                <c:pt idx="12">
                  <c:v>3.3812720953887667</c:v>
                </c:pt>
                <c:pt idx="13">
                  <c:v>1.8649532354835356</c:v>
                </c:pt>
                <c:pt idx="14">
                  <c:v>1.0789794483232191</c:v>
                </c:pt>
                <c:pt idx="15">
                  <c:v>5.7513063526636516</c:v>
                </c:pt>
              </c:numCache>
            </c:numRef>
          </c:val>
          <c:smooth val="1"/>
        </c:ser>
        <c:ser>
          <c:idx val="6"/>
          <c:order val="5"/>
          <c:tx>
            <c:strRef>
              <c:f>'Data for charts'!$A$134</c:f>
              <c:strCache>
                <c:ptCount val="1"/>
                <c:pt idx="0">
                  <c:v>2014</c:v>
                </c:pt>
              </c:strCache>
            </c:strRef>
          </c:tx>
          <c:spPr>
            <a:ln w="25400">
              <a:solidFill>
                <a:schemeClr val="accent1"/>
              </a:solidFill>
              <a:prstDash val="sysDot"/>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charts'!$B$134:$Q$134</c:f>
              <c:numCache>
                <c:formatCode>0</c:formatCode>
                <c:ptCount val="16"/>
                <c:pt idx="0">
                  <c:v>0.4407073063027766</c:v>
                </c:pt>
                <c:pt idx="1">
                  <c:v>1.3823795588118808</c:v>
                </c:pt>
                <c:pt idx="2">
                  <c:v>0.68078140070015236</c:v>
                </c:pt>
                <c:pt idx="3">
                  <c:v>2.2675040971069498</c:v>
                </c:pt>
                <c:pt idx="4">
                  <c:v>4.7992113471768603</c:v>
                </c:pt>
                <c:pt idx="5">
                  <c:v>10.460220975502947</c:v>
                </c:pt>
                <c:pt idx="6">
                  <c:v>18.163901047519811</c:v>
                </c:pt>
                <c:pt idx="7">
                  <c:v>14.034316281976153</c:v>
                </c:pt>
                <c:pt idx="8">
                  <c:v>17.17002043512862</c:v>
                </c:pt>
                <c:pt idx="9">
                  <c:v>7.3189737958783061</c:v>
                </c:pt>
                <c:pt idx="10">
                  <c:v>6.7207577851284288</c:v>
                </c:pt>
                <c:pt idx="11">
                  <c:v>3.3334352756872438</c:v>
                </c:pt>
                <c:pt idx="12">
                  <c:v>3.7540364078453328</c:v>
                </c:pt>
                <c:pt idx="13">
                  <c:v>2.1356587704927392</c:v>
                </c:pt>
                <c:pt idx="14">
                  <c:v>1.2596709841868716</c:v>
                </c:pt>
                <c:pt idx="15">
                  <c:v>6.0784245305549396</c:v>
                </c:pt>
              </c:numCache>
            </c:numRef>
          </c:val>
          <c:smooth val="1"/>
        </c:ser>
        <c:ser>
          <c:idx val="7"/>
          <c:order val="6"/>
          <c:tx>
            <c:strRef>
              <c:f>'Data for charts'!$A$135</c:f>
              <c:strCache>
                <c:ptCount val="1"/>
                <c:pt idx="0">
                  <c:v>2015</c:v>
                </c:pt>
              </c:strCache>
            </c:strRef>
          </c:tx>
          <c:spPr>
            <a:ln w="22225">
              <a:solidFill>
                <a:schemeClr val="accent1"/>
              </a:solidFill>
              <a:prstDash val="sysDash"/>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charts'!$B$135:$Q$135</c:f>
              <c:numCache>
                <c:formatCode>0</c:formatCode>
                <c:ptCount val="16"/>
                <c:pt idx="0">
                  <c:v>0.51492193164153344</c:v>
                </c:pt>
                <c:pt idx="1">
                  <c:v>1.1598078837724437</c:v>
                </c:pt>
                <c:pt idx="2">
                  <c:v>0.80694467152186489</c:v>
                </c:pt>
                <c:pt idx="3">
                  <c:v>2.3024088114240122</c:v>
                </c:pt>
                <c:pt idx="4">
                  <c:v>5.3185803039945432</c:v>
                </c:pt>
                <c:pt idx="5">
                  <c:v>10.606436335691646</c:v>
                </c:pt>
                <c:pt idx="6">
                  <c:v>17.845250634779365</c:v>
                </c:pt>
                <c:pt idx="7">
                  <c:v>12.910869186672747</c:v>
                </c:pt>
                <c:pt idx="8">
                  <c:v>18.096662850661982</c:v>
                </c:pt>
                <c:pt idx="9">
                  <c:v>6.2807170069664044</c:v>
                </c:pt>
                <c:pt idx="10">
                  <c:v>7.0958274092355058</c:v>
                </c:pt>
                <c:pt idx="11">
                  <c:v>3.4925721781585088</c:v>
                </c:pt>
                <c:pt idx="12">
                  <c:v>4.066997534849973</c:v>
                </c:pt>
                <c:pt idx="13">
                  <c:v>1.887623728571354</c:v>
                </c:pt>
                <c:pt idx="14">
                  <c:v>1.2838838244713178</c:v>
                </c:pt>
                <c:pt idx="15">
                  <c:v>6.3304957075867918</c:v>
                </c:pt>
              </c:numCache>
            </c:numRef>
          </c:val>
          <c:smooth val="1"/>
        </c:ser>
        <c:ser>
          <c:idx val="8"/>
          <c:order val="7"/>
          <c:tx>
            <c:strRef>
              <c:f>'Data for charts'!$A$136</c:f>
              <c:strCache>
                <c:ptCount val="1"/>
                <c:pt idx="0">
                  <c:v>2016</c:v>
                </c:pt>
              </c:strCache>
            </c:strRef>
          </c:tx>
          <c:spPr>
            <a:ln w="22225">
              <a:solidFill>
                <a:srgbClr val="0070C0"/>
              </a:solidFill>
              <a:prstDash val="dash"/>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charts'!$B$136:$Q$136</c:f>
              <c:numCache>
                <c:formatCode>0</c:formatCode>
                <c:ptCount val="16"/>
                <c:pt idx="0">
                  <c:v>0.56671166178428234</c:v>
                </c:pt>
                <c:pt idx="1">
                  <c:v>0.78306634334580527</c:v>
                </c:pt>
                <c:pt idx="2">
                  <c:v>0.76687631535629219</c:v>
                </c:pt>
                <c:pt idx="3">
                  <c:v>2.4415082383791202</c:v>
                </c:pt>
                <c:pt idx="4">
                  <c:v>5.5558756455197225</c:v>
                </c:pt>
                <c:pt idx="5">
                  <c:v>11.039464657958833</c:v>
                </c:pt>
                <c:pt idx="6">
                  <c:v>17.571488581080725</c:v>
                </c:pt>
                <c:pt idx="7">
                  <c:v>12.569900047758797</c:v>
                </c:pt>
                <c:pt idx="8">
                  <c:v>16.4417027847893</c:v>
                </c:pt>
                <c:pt idx="9">
                  <c:v>6.8777171490065845</c:v>
                </c:pt>
                <c:pt idx="10">
                  <c:v>7.128267915403395</c:v>
                </c:pt>
                <c:pt idx="11">
                  <c:v>4.0165907002783783</c:v>
                </c:pt>
                <c:pt idx="12">
                  <c:v>4.3072079118132605</c:v>
                </c:pt>
                <c:pt idx="13">
                  <c:v>1.7650877660595705</c:v>
                </c:pt>
                <c:pt idx="14">
                  <c:v>1.3774846850064644</c:v>
                </c:pt>
                <c:pt idx="15">
                  <c:v>6.7910495964594393</c:v>
                </c:pt>
              </c:numCache>
            </c:numRef>
          </c:val>
          <c:smooth val="1"/>
        </c:ser>
        <c:ser>
          <c:idx val="1"/>
          <c:order val="8"/>
          <c:tx>
            <c:strRef>
              <c:f>'Data for charts'!$A$137</c:f>
              <c:strCache>
                <c:ptCount val="1"/>
                <c:pt idx="0">
                  <c:v>2017</c:v>
                </c:pt>
              </c:strCache>
            </c:strRef>
          </c:tx>
          <c:spPr>
            <a:ln w="28575">
              <a:solidFill>
                <a:schemeClr val="tx2"/>
              </a:solidFill>
              <a:prstDash val="lgDash"/>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charts'!$B$137:$Q$137</c:f>
              <c:numCache>
                <c:formatCode>0</c:formatCode>
                <c:ptCount val="16"/>
                <c:pt idx="0">
                  <c:v>0.72721486404508062</c:v>
                </c:pt>
                <c:pt idx="1">
                  <c:v>0.75537535990515003</c:v>
                </c:pt>
                <c:pt idx="2">
                  <c:v>0.97150220999620074</c:v>
                </c:pt>
                <c:pt idx="3">
                  <c:v>1.9250719569702597</c:v>
                </c:pt>
                <c:pt idx="4">
                  <c:v>4.633712433664912</c:v>
                </c:pt>
                <c:pt idx="5">
                  <c:v>6.9121853551117134</c:v>
                </c:pt>
                <c:pt idx="6">
                  <c:v>17.209296045136227</c:v>
                </c:pt>
                <c:pt idx="7">
                  <c:v>13.783174547375346</c:v>
                </c:pt>
                <c:pt idx="8">
                  <c:v>15.298379481742009</c:v>
                </c:pt>
                <c:pt idx="9">
                  <c:v>8.4356665412017247</c:v>
                </c:pt>
                <c:pt idx="10">
                  <c:v>7.8565388261132476</c:v>
                </c:pt>
                <c:pt idx="11">
                  <c:v>4.6171517726556619</c:v>
                </c:pt>
                <c:pt idx="12">
                  <c:v>4.8356112474224187</c:v>
                </c:pt>
                <c:pt idx="13">
                  <c:v>2.2909420423442004</c:v>
                </c:pt>
                <c:pt idx="14">
                  <c:v>1.7277539348245288</c:v>
                </c:pt>
                <c:pt idx="15">
                  <c:v>8.0204233814913213</c:v>
                </c:pt>
              </c:numCache>
            </c:numRef>
          </c:val>
          <c:smooth val="1"/>
        </c:ser>
        <c:ser>
          <c:idx val="9"/>
          <c:order val="9"/>
          <c:tx>
            <c:strRef>
              <c:f>'Data for charts'!$A$138</c:f>
              <c:strCache>
                <c:ptCount val="1"/>
                <c:pt idx="0">
                  <c:v>2018</c:v>
                </c:pt>
              </c:strCache>
            </c:strRef>
          </c:tx>
          <c:spPr>
            <a:ln>
              <a:solidFill>
                <a:schemeClr val="tx2">
                  <a:lumMod val="50000"/>
                </a:schemeClr>
              </a:solidFill>
            </a:ln>
          </c:spPr>
          <c:marker>
            <c:symbol val="none"/>
          </c:marker>
          <c:cat>
            <c:strRef>
              <c:f>'Data for charts'!$B$128:$Q$128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charts'!$B$138:$Q$138</c:f>
              <c:numCache>
                <c:formatCode>0.0</c:formatCode>
                <c:ptCount val="16"/>
                <c:pt idx="0">
                  <c:v>0.41053708511415632</c:v>
                </c:pt>
                <c:pt idx="1">
                  <c:v>0.3927584566514043</c:v>
                </c:pt>
                <c:pt idx="2">
                  <c:v>0.36032594582828564</c:v>
                </c:pt>
                <c:pt idx="3">
                  <c:v>0.676483760377662</c:v>
                </c:pt>
                <c:pt idx="4" formatCode="0">
                  <c:v>1.2814691919851693</c:v>
                </c:pt>
                <c:pt idx="5" formatCode="0">
                  <c:v>2.0123404567565109</c:v>
                </c:pt>
                <c:pt idx="6" formatCode="0">
                  <c:v>6.1157360078817096</c:v>
                </c:pt>
                <c:pt idx="7" formatCode="0">
                  <c:v>11.941212796032861</c:v>
                </c:pt>
                <c:pt idx="8" formatCode="0">
                  <c:v>30.274338593601023</c:v>
                </c:pt>
                <c:pt idx="9" formatCode="0">
                  <c:v>12.2211631262418</c:v>
                </c:pt>
                <c:pt idx="10" formatCode="0">
                  <c:v>9.7069622499546906</c:v>
                </c:pt>
                <c:pt idx="11" formatCode="0">
                  <c:v>5.533772005415126</c:v>
                </c:pt>
                <c:pt idx="12" formatCode="0">
                  <c:v>5.1811265991130959</c:v>
                </c:pt>
                <c:pt idx="13" formatCode="0">
                  <c:v>2.7361097205822511</c:v>
                </c:pt>
                <c:pt idx="14" formatCode="0">
                  <c:v>2.1461092239661395</c:v>
                </c:pt>
                <c:pt idx="15" formatCode="0">
                  <c:v>9.0095547804981297</c:v>
                </c:pt>
              </c:numCache>
            </c:numRef>
          </c:val>
          <c:smooth val="1"/>
        </c:ser>
        <c:dLbls>
          <c:showLegendKey val="0"/>
          <c:showVal val="0"/>
          <c:showCatName val="0"/>
          <c:showSerName val="0"/>
          <c:showPercent val="0"/>
          <c:showBubbleSize val="0"/>
        </c:dLbls>
        <c:smooth val="0"/>
        <c:axId val="174441152"/>
        <c:axId val="174441712"/>
      </c:lineChart>
      <c:catAx>
        <c:axId val="17444115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Pence per unit of alcohol</a:t>
                </a:r>
              </a:p>
            </c:rich>
          </c:tx>
          <c:layout>
            <c:manualLayout>
              <c:xMode val="edge"/>
              <c:yMode val="edge"/>
              <c:x val="0.43111401844000269"/>
              <c:y val="0.92608923884514438"/>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174441712"/>
        <c:crosses val="autoZero"/>
        <c:auto val="1"/>
        <c:lblAlgn val="ctr"/>
        <c:lblOffset val="100"/>
        <c:tickLblSkip val="1"/>
        <c:noMultiLvlLbl val="0"/>
      </c:catAx>
      <c:valAx>
        <c:axId val="174441712"/>
        <c:scaling>
          <c:orientation val="minMax"/>
        </c:scaling>
        <c:delete val="0"/>
        <c:axPos val="l"/>
        <c:majorGridlines>
          <c:spPr>
            <a:ln>
              <a:solidFill>
                <a:schemeClr val="bg1">
                  <a:lumMod val="75000"/>
                </a:schemeClr>
              </a:solidFill>
            </a:ln>
          </c:spPr>
        </c:majorGridlines>
        <c:title>
          <c:tx>
            <c:rich>
              <a:bodyPr/>
              <a:lstStyle/>
              <a:p>
                <a:pPr>
                  <a:defRPr sz="1200" b="0" i="0" u="none" strike="noStrike" baseline="0">
                    <a:solidFill>
                      <a:srgbClr val="000000"/>
                    </a:solidFill>
                    <a:latin typeface="Calibri"/>
                    <a:ea typeface="Calibri"/>
                    <a:cs typeface="Calibri"/>
                  </a:defRPr>
                </a:pPr>
                <a:r>
                  <a:rPr lang="en-GB" sz="1200" b="1" i="0" u="none" strike="noStrike" baseline="0">
                    <a:solidFill>
                      <a:srgbClr val="000000"/>
                    </a:solidFill>
                    <a:latin typeface="Arial"/>
                    <a:cs typeface="Arial"/>
                  </a:rPr>
                  <a:t>% of all off-trade alcohol sold  (L pure alcohol)</a:t>
                </a:r>
              </a:p>
            </c:rich>
          </c:tx>
          <c:layout>
            <c:manualLayout>
              <c:xMode val="edge"/>
              <c:yMode val="edge"/>
              <c:x val="1.6411909616722682E-2"/>
              <c:y val="0.18069508552810204"/>
            </c:manualLayout>
          </c:layout>
          <c:overlay val="0"/>
        </c:title>
        <c:numFmt formatCode="#,##0" sourceLinked="0"/>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174441152"/>
        <c:crosses val="autoZero"/>
        <c:crossBetween val="between"/>
      </c:valAx>
      <c:spPr>
        <a:ln>
          <a:solidFill>
            <a:schemeClr val="bg1">
              <a:lumMod val="75000"/>
            </a:schemeClr>
          </a:solidFill>
        </a:ln>
      </c:spPr>
    </c:plotArea>
    <c:legend>
      <c:legendPos val="r"/>
      <c:layout>
        <c:manualLayout>
          <c:xMode val="edge"/>
          <c:yMode val="edge"/>
          <c:x val="0.85481733411777971"/>
          <c:y val="0.10690247574852518"/>
          <c:w val="8.4121675169314167E-2"/>
          <c:h val="0.3761492195920651"/>
        </c:manualLayout>
      </c:layout>
      <c:overlay val="0"/>
      <c:spPr>
        <a:solidFill>
          <a:schemeClr val="bg1"/>
        </a:solidFill>
        <a:ln>
          <a:solidFill>
            <a:schemeClr val="tx1"/>
          </a:solidFill>
        </a:ln>
      </c:spPr>
      <c:txPr>
        <a:bodyPr/>
        <a:lstStyle/>
        <a:p>
          <a:pPr>
            <a:defRPr sz="108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charts'!$A$12</c:f>
              <c:strCache>
                <c:ptCount val="1"/>
                <c:pt idx="0">
                  <c:v>Scotland</c:v>
                </c:pt>
              </c:strCache>
            </c:strRef>
          </c:tx>
          <c:spPr>
            <a:solidFill>
              <a:srgbClr val="002060"/>
            </a:solidFill>
            <a:ln w="12700">
              <a:solidFill>
                <a:srgbClr val="002060"/>
              </a:solidFill>
              <a:prstDash val="solid"/>
            </a:ln>
          </c:spPr>
          <c:invertIfNegative val="0"/>
          <c:cat>
            <c:strRef>
              <c:f>'Data for charts'!$B$11:$N$11</c:f>
              <c:strCache>
                <c:ptCount val="13"/>
                <c:pt idx="0">
                  <c:v>&lt;30</c:v>
                </c:pt>
                <c:pt idx="1">
                  <c:v>30 - 34</c:v>
                </c:pt>
                <c:pt idx="2">
                  <c:v>35 - 39</c:v>
                </c:pt>
                <c:pt idx="3">
                  <c:v>40 - 44</c:v>
                </c:pt>
                <c:pt idx="4">
                  <c:v>45 - 49</c:v>
                </c:pt>
                <c:pt idx="5">
                  <c:v>50 - 54</c:v>
                </c:pt>
                <c:pt idx="6">
                  <c:v>55 - 59</c:v>
                </c:pt>
                <c:pt idx="7">
                  <c:v>60 - 64</c:v>
                </c:pt>
                <c:pt idx="8">
                  <c:v>65 - 69</c:v>
                </c:pt>
                <c:pt idx="9">
                  <c:v>70 - 74</c:v>
                </c:pt>
                <c:pt idx="10">
                  <c:v>75 - 79</c:v>
                </c:pt>
                <c:pt idx="11">
                  <c:v>80 - 84</c:v>
                </c:pt>
                <c:pt idx="12">
                  <c:v>≥85</c:v>
                </c:pt>
              </c:strCache>
            </c:strRef>
          </c:cat>
          <c:val>
            <c:numRef>
              <c:f>'Data for charts'!$B$12:$N$12</c:f>
              <c:numCache>
                <c:formatCode>General</c:formatCode>
                <c:ptCount val="13"/>
                <c:pt idx="0">
                  <c:v>0.11820718947946003</c:v>
                </c:pt>
                <c:pt idx="1">
                  <c:v>8.2320764943238131E-2</c:v>
                </c:pt>
                <c:pt idx="2">
                  <c:v>0.12927146962448269</c:v>
                </c:pt>
                <c:pt idx="3">
                  <c:v>0.39287098707368251</c:v>
                </c:pt>
                <c:pt idx="4">
                  <c:v>0.76709590668862937</c:v>
                </c:pt>
                <c:pt idx="5">
                  <c:v>1.9448042346730683</c:v>
                </c:pt>
                <c:pt idx="6">
                  <c:v>0.78507973764847538</c:v>
                </c:pt>
                <c:pt idx="7">
                  <c:v>0.62356907422293617</c:v>
                </c:pt>
                <c:pt idx="8">
                  <c:v>0.35548599010917326</c:v>
                </c:pt>
                <c:pt idx="9">
                  <c:v>0.33283227374824326</c:v>
                </c:pt>
                <c:pt idx="10">
                  <c:v>0.17576594628703893</c:v>
                </c:pt>
                <c:pt idx="11">
                  <c:v>0.13786469005544097</c:v>
                </c:pt>
                <c:pt idx="12">
                  <c:v>0.57876806244531043</c:v>
                </c:pt>
              </c:numCache>
            </c:numRef>
          </c:val>
        </c:ser>
        <c:ser>
          <c:idx val="1"/>
          <c:order val="1"/>
          <c:tx>
            <c:strRef>
              <c:f>'Data for charts'!$A$13</c:f>
              <c:strCache>
                <c:ptCount val="1"/>
                <c:pt idx="0">
                  <c:v>E&amp;W</c:v>
                </c:pt>
              </c:strCache>
            </c:strRef>
          </c:tx>
          <c:spPr>
            <a:solidFill>
              <a:srgbClr val="FF0000"/>
            </a:solidFill>
            <a:ln w="12700">
              <a:solidFill>
                <a:srgbClr val="FF0000"/>
              </a:solidFill>
              <a:prstDash val="solid"/>
            </a:ln>
          </c:spPr>
          <c:invertIfNegative val="0"/>
          <c:cat>
            <c:strRef>
              <c:f>'Data for charts'!$B$11:$N$11</c:f>
              <c:strCache>
                <c:ptCount val="13"/>
                <c:pt idx="0">
                  <c:v>&lt;30</c:v>
                </c:pt>
                <c:pt idx="1">
                  <c:v>30 - 34</c:v>
                </c:pt>
                <c:pt idx="2">
                  <c:v>35 - 39</c:v>
                </c:pt>
                <c:pt idx="3">
                  <c:v>40 - 44</c:v>
                </c:pt>
                <c:pt idx="4">
                  <c:v>45 - 49</c:v>
                </c:pt>
                <c:pt idx="5">
                  <c:v>50 - 54</c:v>
                </c:pt>
                <c:pt idx="6">
                  <c:v>55 - 59</c:v>
                </c:pt>
                <c:pt idx="7">
                  <c:v>60 - 64</c:v>
                </c:pt>
                <c:pt idx="8">
                  <c:v>65 - 69</c:v>
                </c:pt>
                <c:pt idx="9">
                  <c:v>70 - 74</c:v>
                </c:pt>
                <c:pt idx="10">
                  <c:v>75 - 79</c:v>
                </c:pt>
                <c:pt idx="11">
                  <c:v>80 - 84</c:v>
                </c:pt>
                <c:pt idx="12">
                  <c:v>≥85</c:v>
                </c:pt>
              </c:strCache>
            </c:strRef>
          </c:cat>
          <c:val>
            <c:numRef>
              <c:f>'Data for charts'!$B$13:$N$13</c:f>
              <c:numCache>
                <c:formatCode>General</c:formatCode>
                <c:ptCount val="13"/>
                <c:pt idx="0">
                  <c:v>0.23748056152624902</c:v>
                </c:pt>
                <c:pt idx="1">
                  <c:v>0.27646046268187657</c:v>
                </c:pt>
                <c:pt idx="2">
                  <c:v>0.32904400171934906</c:v>
                </c:pt>
                <c:pt idx="3">
                  <c:v>0.77700185571573188</c:v>
                </c:pt>
                <c:pt idx="4">
                  <c:v>0.72623728706044088</c:v>
                </c:pt>
                <c:pt idx="5">
                  <c:v>0.83239804514382298</c:v>
                </c:pt>
                <c:pt idx="6">
                  <c:v>0.54055193259312861</c:v>
                </c:pt>
                <c:pt idx="7">
                  <c:v>0.52824536421325086</c:v>
                </c:pt>
                <c:pt idx="8">
                  <c:v>0.2924246997289538</c:v>
                </c:pt>
                <c:pt idx="9">
                  <c:v>0.27611278493131486</c:v>
                </c:pt>
                <c:pt idx="10">
                  <c:v>0.15716117942920538</c:v>
                </c:pt>
                <c:pt idx="11">
                  <c:v>0.13346519489909742</c:v>
                </c:pt>
                <c:pt idx="12">
                  <c:v>0.50923559111520766</c:v>
                </c:pt>
              </c:numCache>
            </c:numRef>
          </c:val>
        </c:ser>
        <c:dLbls>
          <c:showLegendKey val="0"/>
          <c:showVal val="0"/>
          <c:showCatName val="0"/>
          <c:showSerName val="0"/>
          <c:showPercent val="0"/>
          <c:showBubbleSize val="0"/>
        </c:dLbls>
        <c:gapWidth val="150"/>
        <c:overlap val="-5"/>
        <c:axId val="170573184"/>
        <c:axId val="170573744"/>
      </c:barChart>
      <c:catAx>
        <c:axId val="17057318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1285497534111237"/>
              <c:y val="0.904877441167311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0573744"/>
        <c:crosses val="autoZero"/>
        <c:auto val="1"/>
        <c:lblAlgn val="ctr"/>
        <c:lblOffset val="100"/>
        <c:tickLblSkip val="1"/>
        <c:tickMarkSkip val="1"/>
        <c:noMultiLvlLbl val="0"/>
      </c:catAx>
      <c:valAx>
        <c:axId val="170573744"/>
        <c:scaling>
          <c:orientation val="minMax"/>
          <c:max val="2"/>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0573184"/>
        <c:crosses val="autoZero"/>
        <c:crossBetween val="between"/>
        <c:majorUnit val="0.2"/>
        <c:minorUnit val="0.1"/>
      </c:valAx>
      <c:spPr>
        <a:solidFill>
          <a:srgbClr val="FFFFFF"/>
        </a:solidFill>
        <a:ln w="12700">
          <a:solidFill>
            <a:schemeClr val="bg1">
              <a:lumMod val="75000"/>
            </a:schemeClr>
          </a:solidFill>
          <a:prstDash val="solid"/>
        </a:ln>
      </c:spPr>
    </c:plotArea>
    <c:legend>
      <c:legendPos val="r"/>
      <c:layout>
        <c:manualLayout>
          <c:xMode val="edge"/>
          <c:yMode val="edge"/>
          <c:x val="0.73683361968585359"/>
          <c:y val="0.17846078562213624"/>
          <c:w val="0.18134700553735128"/>
          <c:h val="5.9639129854530896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23702207929262E-2"/>
          <c:y val="3.7309292352162404E-2"/>
          <c:w val="0.79798284474897752"/>
          <c:h val="0.83562051036965757"/>
        </c:manualLayout>
      </c:layout>
      <c:lineChart>
        <c:grouping val="standard"/>
        <c:varyColors val="0"/>
        <c:ser>
          <c:idx val="1"/>
          <c:order val="0"/>
          <c:tx>
            <c:v>API</c:v>
          </c:tx>
          <c:spPr>
            <a:ln w="19050">
              <a:solidFill>
                <a:schemeClr val="bg1">
                  <a:lumMod val="75000"/>
                </a:schemeClr>
              </a:solidFill>
            </a:ln>
          </c:spPr>
          <c:marker>
            <c:symbol val="circle"/>
            <c:size val="5"/>
            <c:spPr>
              <a:solidFill>
                <a:schemeClr val="bg1">
                  <a:lumMod val="75000"/>
                </a:schemeClr>
              </a:solidFill>
              <a:ln>
                <a:solidFill>
                  <a:schemeClr val="bg1">
                    <a:lumMod val="75000"/>
                  </a:schemeClr>
                </a:solidFill>
              </a:ln>
            </c:spPr>
          </c:marker>
          <c:cat>
            <c:numRef>
              <c:f>'Affordability charts'!$X$1:$X$34</c:f>
              <c:numCache>
                <c:formatCode>General</c:formatCode>
                <c:ptCount val="34"/>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pt idx="29">
                  <c:v>1989</c:v>
                </c:pt>
                <c:pt idx="30">
                  <c:v>1988</c:v>
                </c:pt>
                <c:pt idx="31">
                  <c:v>1987</c:v>
                </c:pt>
              </c:numCache>
            </c:numRef>
          </c:cat>
          <c:val>
            <c:numRef>
              <c:f>'Affordability data'!$B$5:$B$36</c:f>
              <c:numCache>
                <c:formatCode>0.0</c:formatCode>
                <c:ptCount val="32"/>
                <c:pt idx="0">
                  <c:v>297.5</c:v>
                </c:pt>
                <c:pt idx="1">
                  <c:v>291.3</c:v>
                </c:pt>
                <c:pt idx="2">
                  <c:v>283.39999999999998</c:v>
                </c:pt>
                <c:pt idx="3">
                  <c:v>281.7</c:v>
                </c:pt>
                <c:pt idx="4">
                  <c:v>280.2</c:v>
                </c:pt>
                <c:pt idx="5">
                  <c:v>274.89999999999998</c:v>
                </c:pt>
                <c:pt idx="6">
                  <c:v>267</c:v>
                </c:pt>
                <c:pt idx="7">
                  <c:v>258.5</c:v>
                </c:pt>
                <c:pt idx="8">
                  <c:v>244.3</c:v>
                </c:pt>
                <c:pt idx="9">
                  <c:v>236</c:v>
                </c:pt>
                <c:pt idx="10">
                  <c:v>227.7</c:v>
                </c:pt>
                <c:pt idx="11">
                  <c:v>219</c:v>
                </c:pt>
                <c:pt idx="12">
                  <c:v>212.7</c:v>
                </c:pt>
                <c:pt idx="13">
                  <c:v>207.7</c:v>
                </c:pt>
                <c:pt idx="14">
                  <c:v>203.7</c:v>
                </c:pt>
                <c:pt idx="15">
                  <c:v>199.8</c:v>
                </c:pt>
                <c:pt idx="16">
                  <c:v>195.7</c:v>
                </c:pt>
                <c:pt idx="17">
                  <c:v>191.3</c:v>
                </c:pt>
                <c:pt idx="18">
                  <c:v>187.4</c:v>
                </c:pt>
                <c:pt idx="19">
                  <c:v>184.5</c:v>
                </c:pt>
                <c:pt idx="20">
                  <c:v>179.8</c:v>
                </c:pt>
                <c:pt idx="21">
                  <c:v>173.9</c:v>
                </c:pt>
                <c:pt idx="22">
                  <c:v>169.2</c:v>
                </c:pt>
                <c:pt idx="23">
                  <c:v>164.5</c:v>
                </c:pt>
                <c:pt idx="24">
                  <c:v>158.5</c:v>
                </c:pt>
                <c:pt idx="25">
                  <c:v>154.69999999999999</c:v>
                </c:pt>
                <c:pt idx="26">
                  <c:v>148.1</c:v>
                </c:pt>
                <c:pt idx="27">
                  <c:v>139.19999999999999</c:v>
                </c:pt>
                <c:pt idx="28">
                  <c:v>123.8</c:v>
                </c:pt>
                <c:pt idx="29">
                  <c:v>112.9</c:v>
                </c:pt>
                <c:pt idx="30">
                  <c:v>106.9</c:v>
                </c:pt>
                <c:pt idx="31">
                  <c:v>101.7</c:v>
                </c:pt>
              </c:numCache>
            </c:numRef>
          </c:val>
          <c:smooth val="0"/>
        </c:ser>
        <c:ser>
          <c:idx val="2"/>
          <c:order val="1"/>
          <c:tx>
            <c:v>RPI</c:v>
          </c:tx>
          <c:spPr>
            <a:ln w="19050">
              <a:solidFill>
                <a:schemeClr val="accent6"/>
              </a:solidFill>
            </a:ln>
          </c:spPr>
          <c:marker>
            <c:symbol val="diamond"/>
            <c:size val="6"/>
            <c:spPr>
              <a:solidFill>
                <a:schemeClr val="accent6"/>
              </a:solidFill>
              <a:ln>
                <a:solidFill>
                  <a:schemeClr val="accent6"/>
                </a:solidFill>
              </a:ln>
            </c:spPr>
          </c:marker>
          <c:cat>
            <c:numRef>
              <c:f>'Affordability charts'!$X$1:$X$34</c:f>
              <c:numCache>
                <c:formatCode>General</c:formatCode>
                <c:ptCount val="34"/>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pt idx="29">
                  <c:v>1989</c:v>
                </c:pt>
                <c:pt idx="30">
                  <c:v>1988</c:v>
                </c:pt>
                <c:pt idx="31">
                  <c:v>1987</c:v>
                </c:pt>
              </c:numCache>
            </c:numRef>
          </c:cat>
          <c:val>
            <c:numRef>
              <c:f>'Affordability data'!$C$5:$C$36</c:f>
              <c:numCache>
                <c:formatCode>0.0</c:formatCode>
                <c:ptCount val="32"/>
                <c:pt idx="0">
                  <c:v>281.60000000000002</c:v>
                </c:pt>
                <c:pt idx="1">
                  <c:v>272.5</c:v>
                </c:pt>
                <c:pt idx="2">
                  <c:v>263.10000000000002</c:v>
                </c:pt>
                <c:pt idx="3">
                  <c:v>258.5</c:v>
                </c:pt>
                <c:pt idx="4">
                  <c:v>256</c:v>
                </c:pt>
                <c:pt idx="5">
                  <c:v>250.1</c:v>
                </c:pt>
                <c:pt idx="6">
                  <c:v>242.7</c:v>
                </c:pt>
                <c:pt idx="7">
                  <c:v>235.2</c:v>
                </c:pt>
                <c:pt idx="8">
                  <c:v>223.6</c:v>
                </c:pt>
                <c:pt idx="9">
                  <c:v>213.7</c:v>
                </c:pt>
                <c:pt idx="10">
                  <c:v>214.8</c:v>
                </c:pt>
                <c:pt idx="11">
                  <c:v>206.6</c:v>
                </c:pt>
                <c:pt idx="12">
                  <c:v>198.1</c:v>
                </c:pt>
                <c:pt idx="13">
                  <c:v>192</c:v>
                </c:pt>
                <c:pt idx="14">
                  <c:v>186.7</c:v>
                </c:pt>
                <c:pt idx="15">
                  <c:v>181.3</c:v>
                </c:pt>
                <c:pt idx="16">
                  <c:v>176.2</c:v>
                </c:pt>
                <c:pt idx="17">
                  <c:v>173.3</c:v>
                </c:pt>
                <c:pt idx="18">
                  <c:v>170.3</c:v>
                </c:pt>
                <c:pt idx="19">
                  <c:v>165.4</c:v>
                </c:pt>
                <c:pt idx="20">
                  <c:v>162.9</c:v>
                </c:pt>
                <c:pt idx="21">
                  <c:v>157.5</c:v>
                </c:pt>
                <c:pt idx="22">
                  <c:v>152.69999999999999</c:v>
                </c:pt>
                <c:pt idx="23">
                  <c:v>149.1</c:v>
                </c:pt>
                <c:pt idx="24">
                  <c:v>144.1</c:v>
                </c:pt>
                <c:pt idx="25">
                  <c:v>140.69999999999999</c:v>
                </c:pt>
                <c:pt idx="26">
                  <c:v>138.5</c:v>
                </c:pt>
                <c:pt idx="27">
                  <c:v>133.5</c:v>
                </c:pt>
                <c:pt idx="28">
                  <c:v>126.1</c:v>
                </c:pt>
                <c:pt idx="29">
                  <c:v>115.2</c:v>
                </c:pt>
                <c:pt idx="30">
                  <c:v>106.9</c:v>
                </c:pt>
                <c:pt idx="31">
                  <c:v>101.9</c:v>
                </c:pt>
              </c:numCache>
            </c:numRef>
          </c:val>
          <c:smooth val="0"/>
        </c:ser>
        <c:ser>
          <c:idx val="0"/>
          <c:order val="2"/>
          <c:tx>
            <c:v>RHDI per adult 18+</c:v>
          </c:tx>
          <c:spPr>
            <a:ln w="15875" cap="rnd">
              <a:solidFill>
                <a:srgbClr val="FF0000"/>
              </a:solidFill>
              <a:prstDash val="solid"/>
              <a:round/>
            </a:ln>
            <a:effectLst/>
          </c:spPr>
          <c:marker>
            <c:symbol val="square"/>
            <c:size val="6"/>
            <c:spPr>
              <a:solidFill>
                <a:srgbClr val="FF0000"/>
              </a:solidFill>
              <a:ln w="3175">
                <a:solidFill>
                  <a:srgbClr val="FF0000"/>
                </a:solidFill>
              </a:ln>
            </c:spPr>
          </c:marker>
          <c:cat>
            <c:numRef>
              <c:f>'Affordability charts'!$X$1:$X$34</c:f>
              <c:numCache>
                <c:formatCode>General</c:formatCode>
                <c:ptCount val="34"/>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pt idx="29">
                  <c:v>1989</c:v>
                </c:pt>
                <c:pt idx="30">
                  <c:v>1988</c:v>
                </c:pt>
                <c:pt idx="31">
                  <c:v>1987</c:v>
                </c:pt>
              </c:numCache>
            </c:numRef>
          </c:cat>
          <c:val>
            <c:numRef>
              <c:f>'Affordability data'!$F$5:$F$36</c:f>
              <c:numCache>
                <c:formatCode>0.0</c:formatCode>
                <c:ptCount val="32"/>
                <c:pt idx="0">
                  <c:v>173.26430778465649</c:v>
                </c:pt>
                <c:pt idx="1">
                  <c:v>173.26430778465649</c:v>
                </c:pt>
                <c:pt idx="2">
                  <c:v>173.51384330993434</c:v>
                </c:pt>
                <c:pt idx="3">
                  <c:v>175.03244104772335</c:v>
                </c:pt>
                <c:pt idx="4">
                  <c:v>167.77795595794711</c:v>
                </c:pt>
                <c:pt idx="5">
                  <c:v>167.31936410249392</c:v>
                </c:pt>
                <c:pt idx="6">
                  <c:v>166.20359772556392</c:v>
                </c:pt>
                <c:pt idx="7">
                  <c:v>162.74645733456998</c:v>
                </c:pt>
                <c:pt idx="8">
                  <c:v>167.53631086620376</c:v>
                </c:pt>
                <c:pt idx="9">
                  <c:v>170.00225418492806</c:v>
                </c:pt>
                <c:pt idx="10">
                  <c:v>168.51775740547262</c:v>
                </c:pt>
                <c:pt idx="11">
                  <c:v>170.76257946567986</c:v>
                </c:pt>
                <c:pt idx="12">
                  <c:v>167.44879003992537</c:v>
                </c:pt>
                <c:pt idx="13">
                  <c:v>165.82321156545936</c:v>
                </c:pt>
                <c:pt idx="14">
                  <c:v>163.5877288318934</c:v>
                </c:pt>
                <c:pt idx="15">
                  <c:v>160.20184052920848</c:v>
                </c:pt>
                <c:pt idx="16">
                  <c:v>158.13938984849963</c:v>
                </c:pt>
                <c:pt idx="17">
                  <c:v>154.26080814508828</c:v>
                </c:pt>
                <c:pt idx="18">
                  <c:v>149.3903079391674</c:v>
                </c:pt>
                <c:pt idx="19">
                  <c:v>141.16245614160007</c:v>
                </c:pt>
                <c:pt idx="20">
                  <c:v>137.34962752543018</c:v>
                </c:pt>
                <c:pt idx="21">
                  <c:v>134.7738459835644</c:v>
                </c:pt>
                <c:pt idx="22">
                  <c:v>130.99168669895127</c:v>
                </c:pt>
                <c:pt idx="23">
                  <c:v>127.67012643737372</c:v>
                </c:pt>
                <c:pt idx="24">
                  <c:v>124.34314526344288</c:v>
                </c:pt>
                <c:pt idx="25">
                  <c:v>122.00948260135979</c:v>
                </c:pt>
                <c:pt idx="26">
                  <c:v>118.90329515354824</c:v>
                </c:pt>
                <c:pt idx="27">
                  <c:v>115.94594933759954</c:v>
                </c:pt>
                <c:pt idx="28">
                  <c:v>114.0243185145861</c:v>
                </c:pt>
                <c:pt idx="29">
                  <c:v>110.03002623567104</c:v>
                </c:pt>
                <c:pt idx="30">
                  <c:v>105.07151174021914</c:v>
                </c:pt>
                <c:pt idx="31">
                  <c:v>100</c:v>
                </c:pt>
              </c:numCache>
            </c:numRef>
          </c:val>
          <c:smooth val="0"/>
          <c:extLst/>
        </c:ser>
        <c:ser>
          <c:idx val="3"/>
          <c:order val="3"/>
          <c:tx>
            <c:v>AAI</c:v>
          </c:tx>
          <c:spPr>
            <a:ln w="15875">
              <a:solidFill>
                <a:srgbClr val="002060"/>
              </a:solidFill>
            </a:ln>
          </c:spPr>
          <c:marker>
            <c:symbol val="triangle"/>
            <c:size val="5"/>
            <c:spPr>
              <a:solidFill>
                <a:srgbClr val="002060"/>
              </a:solidFill>
              <a:ln>
                <a:solidFill>
                  <a:srgbClr val="002060"/>
                </a:solidFill>
              </a:ln>
            </c:spPr>
          </c:marker>
          <c:cat>
            <c:numRef>
              <c:f>'Affordability charts'!$X$1:$X$34</c:f>
              <c:numCache>
                <c:formatCode>General</c:formatCode>
                <c:ptCount val="34"/>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pt idx="29">
                  <c:v>1989</c:v>
                </c:pt>
                <c:pt idx="30">
                  <c:v>1988</c:v>
                </c:pt>
                <c:pt idx="31">
                  <c:v>1987</c:v>
                </c:pt>
              </c:numCache>
            </c:numRef>
          </c:cat>
          <c:val>
            <c:numRef>
              <c:f>'Affordability data'!$G$5:$G$36</c:f>
              <c:numCache>
                <c:formatCode>0.0</c:formatCode>
                <c:ptCount val="32"/>
                <c:pt idx="0">
                  <c:v>164.00413133498913</c:v>
                </c:pt>
                <c:pt idx="1">
                  <c:v>162.08212794822825</c:v>
                </c:pt>
                <c:pt idx="2">
                  <c:v>161.08501120269491</c:v>
                </c:pt>
                <c:pt idx="3">
                  <c:v>160.61727373388885</c:v>
                </c:pt>
                <c:pt idx="4">
                  <c:v>153.28749723495525</c:v>
                </c:pt>
                <c:pt idx="5">
                  <c:v>152.22471066581934</c:v>
                </c:pt>
                <c:pt idx="6">
                  <c:v>151.07720287638338</c:v>
                </c:pt>
                <c:pt idx="7">
                  <c:v>148.07724087075766</c:v>
                </c:pt>
                <c:pt idx="8">
                  <c:v>153.34064310144558</c:v>
                </c:pt>
                <c:pt idx="9">
                  <c:v>153.93848186152172</c:v>
                </c:pt>
                <c:pt idx="10">
                  <c:v>158.97063807947089</c:v>
                </c:pt>
                <c:pt idx="11">
                  <c:v>161.09383067401578</c:v>
                </c:pt>
                <c:pt idx="12">
                  <c:v>155.95489095867049</c:v>
                </c:pt>
                <c:pt idx="13">
                  <c:v>153.28866933350119</c:v>
                </c:pt>
                <c:pt idx="14">
                  <c:v>149.93534105505398</c:v>
                </c:pt>
                <c:pt idx="15">
                  <c:v>145.36833677650398</c:v>
                </c:pt>
                <c:pt idx="16">
                  <c:v>142.38201579614528</c:v>
                </c:pt>
                <c:pt idx="17">
                  <c:v>139.74593858621952</c:v>
                </c:pt>
                <c:pt idx="18">
                  <c:v>135.75864163308543</c:v>
                </c:pt>
                <c:pt idx="19">
                  <c:v>126.54889022125015</c:v>
                </c:pt>
                <c:pt idx="20">
                  <c:v>124.43967922075961</c:v>
                </c:pt>
                <c:pt idx="21">
                  <c:v>122.06371904779409</c:v>
                </c:pt>
                <c:pt idx="22">
                  <c:v>118.217674698167</c:v>
                </c:pt>
                <c:pt idx="23">
                  <c:v>115.71802949430044</c:v>
                </c:pt>
                <c:pt idx="24">
                  <c:v>113.04635477894081</c:v>
                </c:pt>
                <c:pt idx="25">
                  <c:v>110.96790046549015</c:v>
                </c:pt>
                <c:pt idx="26">
                  <c:v>111.1958567101042</c:v>
                </c:pt>
                <c:pt idx="27">
                  <c:v>111.19816261903406</c:v>
                </c:pt>
                <c:pt idx="28">
                  <c:v>116.14270246114141</c:v>
                </c:pt>
                <c:pt idx="29">
                  <c:v>112.27155909963956</c:v>
                </c:pt>
                <c:pt idx="30">
                  <c:v>105.07151174021914</c:v>
                </c:pt>
                <c:pt idx="31">
                  <c:v>100.19665683382497</c:v>
                </c:pt>
              </c:numCache>
            </c:numRef>
          </c:val>
          <c:smooth val="0"/>
        </c:ser>
        <c:ser>
          <c:idx val="4"/>
          <c:order val="4"/>
          <c:tx>
            <c:v>RAPI</c:v>
          </c:tx>
          <c:spPr>
            <a:ln w="19050" cap="rnd">
              <a:solidFill>
                <a:srgbClr val="009999"/>
              </a:solidFill>
              <a:round/>
            </a:ln>
            <a:effectLst/>
          </c:spPr>
          <c:marker>
            <c:symbol val="x"/>
            <c:size val="6"/>
            <c:spPr>
              <a:noFill/>
              <a:ln w="19050">
                <a:solidFill>
                  <a:srgbClr val="009999"/>
                </a:solidFill>
              </a:ln>
            </c:spPr>
          </c:marker>
          <c:cat>
            <c:numRef>
              <c:f>'Affordability charts'!$X$1:$X$34</c:f>
              <c:numCache>
                <c:formatCode>General</c:formatCode>
                <c:ptCount val="34"/>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pt idx="29">
                  <c:v>1989</c:v>
                </c:pt>
                <c:pt idx="30">
                  <c:v>1988</c:v>
                </c:pt>
                <c:pt idx="31">
                  <c:v>1987</c:v>
                </c:pt>
              </c:numCache>
            </c:numRef>
          </c:cat>
          <c:val>
            <c:numRef>
              <c:f>'Affordability data'!$D$5:$D$36</c:f>
              <c:numCache>
                <c:formatCode>0.0</c:formatCode>
                <c:ptCount val="32"/>
                <c:pt idx="0">
                  <c:v>105.646306818182</c:v>
                </c:pt>
                <c:pt idx="1">
                  <c:v>106.89908256880734</c:v>
                </c:pt>
                <c:pt idx="2">
                  <c:v>107.71569745343973</c:v>
                </c:pt>
                <c:pt idx="3">
                  <c:v>108.97485493230174</c:v>
                </c:pt>
                <c:pt idx="4">
                  <c:v>109.453125</c:v>
                </c:pt>
                <c:pt idx="5">
                  <c:v>109.91603358656536</c:v>
                </c:pt>
                <c:pt idx="6">
                  <c:v>110.0123609394314</c:v>
                </c:pt>
                <c:pt idx="7">
                  <c:v>109.90646258503402</c:v>
                </c:pt>
                <c:pt idx="8">
                  <c:v>109.25760286225403</c:v>
                </c:pt>
                <c:pt idx="9">
                  <c:v>110.43518951801592</c:v>
                </c:pt>
                <c:pt idx="10">
                  <c:v>106.00558659217876</c:v>
                </c:pt>
                <c:pt idx="11">
                  <c:v>106.00193610842207</c:v>
                </c:pt>
                <c:pt idx="12">
                  <c:v>107.37001514386674</c:v>
                </c:pt>
                <c:pt idx="13">
                  <c:v>108.17708333333333</c:v>
                </c:pt>
                <c:pt idx="14">
                  <c:v>109.10551687198715</c:v>
                </c:pt>
                <c:pt idx="15">
                  <c:v>110.20408163265306</c:v>
                </c:pt>
                <c:pt idx="16">
                  <c:v>111.06696935300795</c:v>
                </c:pt>
                <c:pt idx="17">
                  <c:v>110.3866128101558</c:v>
                </c:pt>
                <c:pt idx="18">
                  <c:v>110.0411039342337</c:v>
                </c:pt>
                <c:pt idx="19">
                  <c:v>111.5477629987908</c:v>
                </c:pt>
                <c:pt idx="20">
                  <c:v>110.3744628606507</c:v>
                </c:pt>
                <c:pt idx="21">
                  <c:v>110.41269841269842</c:v>
                </c:pt>
                <c:pt idx="22">
                  <c:v>110.80550098231828</c:v>
                </c:pt>
                <c:pt idx="23">
                  <c:v>110.32863849765259</c:v>
                </c:pt>
                <c:pt idx="24">
                  <c:v>109.99306037473977</c:v>
                </c:pt>
                <c:pt idx="25">
                  <c:v>109.9502487562189</c:v>
                </c:pt>
                <c:pt idx="26">
                  <c:v>106.93140794223827</c:v>
                </c:pt>
                <c:pt idx="27">
                  <c:v>104.2696629213483</c:v>
                </c:pt>
                <c:pt idx="28">
                  <c:v>98.176050753370347</c:v>
                </c:pt>
                <c:pt idx="29">
                  <c:v>98.003472222222214</c:v>
                </c:pt>
                <c:pt idx="30">
                  <c:v>100</c:v>
                </c:pt>
                <c:pt idx="31">
                  <c:v>99.803729146221784</c:v>
                </c:pt>
              </c:numCache>
            </c:numRef>
          </c:val>
          <c:smooth val="0"/>
          <c:extLst/>
        </c:ser>
        <c:dLbls>
          <c:showLegendKey val="0"/>
          <c:showVal val="0"/>
          <c:showCatName val="0"/>
          <c:showSerName val="0"/>
          <c:showPercent val="0"/>
          <c:showBubbleSize val="0"/>
        </c:dLbls>
        <c:marker val="1"/>
        <c:smooth val="0"/>
        <c:axId val="174541888"/>
        <c:axId val="174542448"/>
      </c:lineChart>
      <c:catAx>
        <c:axId val="174541888"/>
        <c:scaling>
          <c:orientation val="maxMin"/>
        </c:scaling>
        <c:delete val="0"/>
        <c:axPos val="b"/>
        <c:title>
          <c:tx>
            <c:rich>
              <a:bodyPr/>
              <a:lstStyle/>
              <a:p>
                <a:pPr>
                  <a:defRPr/>
                </a:pPr>
                <a:r>
                  <a:rPr lang="en-US"/>
                  <a:t>Year</a:t>
                </a:r>
              </a:p>
            </c:rich>
          </c:tx>
          <c:layout>
            <c:manualLayout>
              <c:xMode val="edge"/>
              <c:yMode val="edge"/>
              <c:x val="0.42748305367645578"/>
              <c:y val="0.95579516902229789"/>
            </c:manualLayout>
          </c:layout>
          <c:overlay val="0"/>
        </c:title>
        <c:numFmt formatCode="General" sourceLinked="1"/>
        <c:majorTickMark val="out"/>
        <c:minorTickMark val="none"/>
        <c:tickLblPos val="nextTo"/>
        <c:spPr>
          <a:noFill/>
          <a:ln w="9525" cap="flat" cmpd="sng" algn="ctr">
            <a:solidFill>
              <a:schemeClr val="tx1"/>
            </a:solidFill>
            <a:round/>
          </a:ln>
          <a:effectLst/>
        </c:spPr>
        <c:txPr>
          <a:bodyPr rot="-5400000" vert="horz"/>
          <a:lstStyle/>
          <a:p>
            <a:pPr>
              <a:defRPr/>
            </a:pPr>
            <a:endParaRPr lang="en-US"/>
          </a:p>
        </c:txPr>
        <c:crossAx val="174542448"/>
        <c:crosses val="autoZero"/>
        <c:auto val="1"/>
        <c:lblAlgn val="ctr"/>
        <c:lblOffset val="100"/>
        <c:tickMarkSkip val="1"/>
        <c:noMultiLvlLbl val="0"/>
      </c:catAx>
      <c:valAx>
        <c:axId val="174542448"/>
        <c:scaling>
          <c:orientation val="minMax"/>
          <c:max val="500"/>
        </c:scaling>
        <c:delete val="0"/>
        <c:axPos val="l"/>
        <c:majorGridlines>
          <c:spPr>
            <a:ln w="9525" cap="flat" cmpd="sng" algn="ctr">
              <a:solidFill>
                <a:schemeClr val="bg1">
                  <a:lumMod val="85000"/>
                </a:schemeClr>
              </a:solidFill>
              <a:round/>
            </a:ln>
            <a:effectLst/>
          </c:spPr>
        </c:majorGridlines>
        <c:title>
          <c:tx>
            <c:rich>
              <a:bodyPr rot="-5400000" vert="horz"/>
              <a:lstStyle/>
              <a:p>
                <a:pPr>
                  <a:defRPr/>
                </a:pPr>
                <a:r>
                  <a:rPr lang="en-US"/>
                  <a:t>Index (1987 = 100)</a:t>
                </a:r>
              </a:p>
            </c:rich>
          </c:tx>
          <c:layout>
            <c:manualLayout>
              <c:xMode val="edge"/>
              <c:yMode val="edge"/>
              <c:x val="1.3792778130039134E-2"/>
              <c:y val="0.32553948377002501"/>
            </c:manualLayout>
          </c:layout>
          <c:overlay val="0"/>
        </c:title>
        <c:numFmt formatCode="0" sourceLinked="0"/>
        <c:majorTickMark val="none"/>
        <c:minorTickMark val="none"/>
        <c:tickLblPos val="nextTo"/>
        <c:spPr>
          <a:noFill/>
          <a:ln>
            <a:solidFill>
              <a:schemeClr val="tx1"/>
            </a:solidFill>
          </a:ln>
          <a:effectLst/>
        </c:spPr>
        <c:txPr>
          <a:bodyPr rot="-60000000" vert="horz"/>
          <a:lstStyle/>
          <a:p>
            <a:pPr>
              <a:defRPr/>
            </a:pPr>
            <a:endParaRPr lang="en-US"/>
          </a:p>
        </c:txPr>
        <c:crossAx val="174541888"/>
        <c:crosses val="max"/>
        <c:crossBetween val="between"/>
        <c:majorUnit val="50"/>
      </c:valAx>
      <c:spPr>
        <a:noFill/>
        <a:ln>
          <a:noFill/>
        </a:ln>
        <a:effectLst/>
      </c:spPr>
    </c:plotArea>
    <c:legend>
      <c:legendPos val="b"/>
      <c:layout>
        <c:manualLayout>
          <c:xMode val="edge"/>
          <c:yMode val="edge"/>
          <c:x val="0.88610725987550476"/>
          <c:y val="3.8120571165688753E-2"/>
          <c:w val="0.10161105038318766"/>
          <c:h val="0.39709205069764675"/>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94401333170451E-2"/>
          <c:y val="4.3573695441217045E-2"/>
          <c:w val="0.79033457880197555"/>
          <c:h val="0.83562051036965757"/>
        </c:manualLayout>
      </c:layout>
      <c:lineChart>
        <c:grouping val="standard"/>
        <c:varyColors val="0"/>
        <c:ser>
          <c:idx val="1"/>
          <c:order val="0"/>
          <c:tx>
            <c:strRef>
              <c:f>'Affordability data'!$D$47</c:f>
              <c:strCache>
                <c:ptCount val="1"/>
                <c:pt idx="0">
                  <c:v>Beer off sales</c:v>
                </c:pt>
              </c:strCache>
            </c:strRef>
          </c:tx>
          <c:spPr>
            <a:ln w="15875">
              <a:solidFill>
                <a:srgbClr val="002060"/>
              </a:solidFill>
            </a:ln>
          </c:spPr>
          <c:marker>
            <c:symbol val="x"/>
            <c:size val="5"/>
            <c:spPr>
              <a:noFill/>
              <a:ln w="15875">
                <a:solidFill>
                  <a:srgbClr val="002060"/>
                </a:solidFill>
              </a:ln>
            </c:spPr>
          </c:marker>
          <c:cat>
            <c:numRef>
              <c:f>'Affordability data'!$A$48:$A$66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'Affordability data'!$D$48:$D$66</c:f>
              <c:numCache>
                <c:formatCode>0</c:formatCode>
                <c:ptCount val="19"/>
                <c:pt idx="0">
                  <c:v>100</c:v>
                </c:pt>
                <c:pt idx="1">
                  <c:v>104.55908702402779</c:v>
                </c:pt>
                <c:pt idx="2">
                  <c:v>109.59205234630464</c:v>
                </c:pt>
                <c:pt idx="3">
                  <c:v>116.33416593759904</c:v>
                </c:pt>
                <c:pt idx="4">
                  <c:v>125.7580037967722</c:v>
                </c:pt>
                <c:pt idx="5">
                  <c:v>135.6920406178233</c:v>
                </c:pt>
                <c:pt idx="6">
                  <c:v>141.85381795153839</c:v>
                </c:pt>
                <c:pt idx="7">
                  <c:v>149.75360980816777</c:v>
                </c:pt>
                <c:pt idx="8">
                  <c:v>153.54746597599399</c:v>
                </c:pt>
                <c:pt idx="9">
                  <c:v>149.49165863447141</c:v>
                </c:pt>
                <c:pt idx="10">
                  <c:v>152.36271637462414</c:v>
                </c:pt>
                <c:pt idx="11">
                  <c:v>147.61105404983971</c:v>
                </c:pt>
                <c:pt idx="12">
                  <c:v>150.23714725285663</c:v>
                </c:pt>
                <c:pt idx="13">
                  <c:v>154.76288192284798</c:v>
                </c:pt>
                <c:pt idx="14">
                  <c:v>159.87705966343106</c:v>
                </c:pt>
                <c:pt idx="15">
                  <c:v>175.33721738007631</c:v>
                </c:pt>
                <c:pt idx="16">
                  <c:v>182.3885087074695</c:v>
                </c:pt>
                <c:pt idx="17">
                  <c:v>180.09517598999719</c:v>
                </c:pt>
                <c:pt idx="18">
                  <c:v>183.12542479222421</c:v>
                </c:pt>
              </c:numCache>
            </c:numRef>
          </c:val>
          <c:smooth val="0"/>
        </c:ser>
        <c:ser>
          <c:idx val="5"/>
          <c:order val="1"/>
          <c:tx>
            <c:strRef>
              <c:f>'Affordability data'!$F$47</c:f>
              <c:strCache>
                <c:ptCount val="1"/>
                <c:pt idx="0">
                  <c:v>Wine and spirits off sales</c:v>
                </c:pt>
              </c:strCache>
            </c:strRef>
          </c:tx>
          <c:spPr>
            <a:ln w="15875" cap="rnd">
              <a:solidFill>
                <a:srgbClr val="FF0000"/>
              </a:solidFill>
              <a:round/>
            </a:ln>
            <a:effectLst/>
          </c:spPr>
          <c:marker>
            <c:symbol val="triangle"/>
            <c:size val="6"/>
            <c:spPr>
              <a:solidFill>
                <a:srgbClr val="FF0000"/>
              </a:solidFill>
              <a:ln w="3175">
                <a:solidFill>
                  <a:srgbClr val="FF0000"/>
                </a:solidFill>
              </a:ln>
            </c:spPr>
          </c:marker>
          <c:cat>
            <c:numRef>
              <c:f>'Affordability data'!$A$48:$A$66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'Affordability data'!$F$48:$F$66</c:f>
              <c:numCache>
                <c:formatCode>0</c:formatCode>
                <c:ptCount val="19"/>
                <c:pt idx="0">
                  <c:v>100</c:v>
                </c:pt>
                <c:pt idx="1">
                  <c:v>104.38933216650015</c:v>
                </c:pt>
                <c:pt idx="2">
                  <c:v>108.09501487439432</c:v>
                </c:pt>
                <c:pt idx="3">
                  <c:v>112.38110434099062</c:v>
                </c:pt>
                <c:pt idx="4">
                  <c:v>117.18315868553708</c:v>
                </c:pt>
                <c:pt idx="5">
                  <c:v>121.68549572407044</c:v>
                </c:pt>
                <c:pt idx="6">
                  <c:v>126.05323766816142</c:v>
                </c:pt>
                <c:pt idx="7">
                  <c:v>132.45541081351428</c:v>
                </c:pt>
                <c:pt idx="8">
                  <c:v>130.30820506739224</c:v>
                </c:pt>
                <c:pt idx="9">
                  <c:v>124.74213478416067</c:v>
                </c:pt>
                <c:pt idx="10">
                  <c:v>123.49406082994432</c:v>
                </c:pt>
                <c:pt idx="11">
                  <c:v>118.68671667411475</c:v>
                </c:pt>
                <c:pt idx="12">
                  <c:v>122.2680684363896</c:v>
                </c:pt>
                <c:pt idx="13">
                  <c:v>121.87258332386213</c:v>
                </c:pt>
                <c:pt idx="14">
                  <c:v>124.05674311111076</c:v>
                </c:pt>
                <c:pt idx="15">
                  <c:v>133.20777835465819</c:v>
                </c:pt>
                <c:pt idx="16">
                  <c:v>139.08395179357535</c:v>
                </c:pt>
                <c:pt idx="17">
                  <c:v>142.02696372372412</c:v>
                </c:pt>
                <c:pt idx="18">
                  <c:v>146.10476219879638</c:v>
                </c:pt>
              </c:numCache>
            </c:numRef>
          </c:val>
          <c:smooth val="0"/>
          <c:extLst/>
        </c:ser>
        <c:ser>
          <c:idx val="4"/>
          <c:order val="2"/>
          <c:tx>
            <c:strRef>
              <c:f>'Affordability data'!$B$47</c:f>
              <c:strCache>
                <c:ptCount val="1"/>
                <c:pt idx="0">
                  <c:v>Alcoholic drink</c:v>
                </c:pt>
              </c:strCache>
            </c:strRef>
          </c:tx>
          <c:spPr>
            <a:ln w="15875" cap="rnd">
              <a:solidFill>
                <a:schemeClr val="accent6">
                  <a:lumMod val="75000"/>
                </a:schemeClr>
              </a:solidFill>
              <a:round/>
            </a:ln>
            <a:effectLst/>
          </c:spPr>
          <c:marker>
            <c:symbol val="square"/>
            <c:size val="6"/>
            <c:spPr>
              <a:solidFill>
                <a:schemeClr val="accent6"/>
              </a:solidFill>
              <a:ln w="3175">
                <a:solidFill>
                  <a:schemeClr val="accent6"/>
                </a:solidFill>
              </a:ln>
            </c:spPr>
          </c:marker>
          <c:cat>
            <c:numRef>
              <c:f>'Affordability data'!$A$48:$A$66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'Affordability data'!$B$48:$B$66</c:f>
              <c:numCache>
                <c:formatCode>0</c:formatCode>
                <c:ptCount val="19"/>
                <c:pt idx="0">
                  <c:v>100</c:v>
                </c:pt>
                <c:pt idx="1">
                  <c:v>102.93704835667887</c:v>
                </c:pt>
                <c:pt idx="2">
                  <c:v>104.87878641343571</c:v>
                </c:pt>
                <c:pt idx="3">
                  <c:v>107.07851450767363</c:v>
                </c:pt>
                <c:pt idx="4">
                  <c:v>110.4425760684052</c:v>
                </c:pt>
                <c:pt idx="5">
                  <c:v>112.91264223738638</c:v>
                </c:pt>
                <c:pt idx="6">
                  <c:v>114.87658471139497</c:v>
                </c:pt>
                <c:pt idx="7">
                  <c:v>118.66193469245493</c:v>
                </c:pt>
                <c:pt idx="8">
                  <c:v>117.09798814068901</c:v>
                </c:pt>
                <c:pt idx="9">
                  <c:v>113.39129502899041</c:v>
                </c:pt>
                <c:pt idx="10">
                  <c:v>112.95092618551608</c:v>
                </c:pt>
                <c:pt idx="11">
                  <c:v>109.07389694643945</c:v>
                </c:pt>
                <c:pt idx="12">
                  <c:v>111.28367303843491</c:v>
                </c:pt>
                <c:pt idx="13">
                  <c:v>112.12892883624801</c:v>
                </c:pt>
                <c:pt idx="14">
                  <c:v>112.91177886800385</c:v>
                </c:pt>
                <c:pt idx="15">
                  <c:v>118.31090220244597</c:v>
                </c:pt>
                <c:pt idx="16">
                  <c:v>118.65543825788932</c:v>
                </c:pt>
                <c:pt idx="17">
                  <c:v>119.38991580829699</c:v>
                </c:pt>
                <c:pt idx="18">
                  <c:v>120.80566611607881</c:v>
                </c:pt>
              </c:numCache>
            </c:numRef>
          </c:val>
          <c:smooth val="0"/>
          <c:extLst/>
        </c:ser>
        <c:ser>
          <c:idx val="0"/>
          <c:order val="3"/>
          <c:tx>
            <c:strRef>
              <c:f>'Affordability data'!$C$47</c:f>
              <c:strCache>
                <c:ptCount val="1"/>
                <c:pt idx="0">
                  <c:v>Beer on sales</c:v>
                </c:pt>
              </c:strCache>
            </c:strRef>
          </c:tx>
          <c:spPr>
            <a:ln w="15875" cap="rnd">
              <a:solidFill>
                <a:schemeClr val="accent4"/>
              </a:solidFill>
              <a:prstDash val="solid"/>
              <a:round/>
            </a:ln>
            <a:effectLst/>
          </c:spPr>
          <c:marker>
            <c:symbol val="circle"/>
            <c:size val="6"/>
            <c:spPr>
              <a:solidFill>
                <a:schemeClr val="accent4"/>
              </a:solidFill>
              <a:ln w="3175">
                <a:solidFill>
                  <a:schemeClr val="accent4"/>
                </a:solidFill>
              </a:ln>
            </c:spPr>
          </c:marker>
          <c:cat>
            <c:numRef>
              <c:f>'Affordability data'!$A$48:$A$66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'Affordability data'!$C$48:$C$66</c:f>
              <c:numCache>
                <c:formatCode>0</c:formatCode>
                <c:ptCount val="19"/>
                <c:pt idx="0">
                  <c:v>100</c:v>
                </c:pt>
                <c:pt idx="1">
                  <c:v>102.30121142897232</c:v>
                </c:pt>
                <c:pt idx="2">
                  <c:v>103.69447996400322</c:v>
                </c:pt>
                <c:pt idx="3">
                  <c:v>104.96264401006525</c:v>
                </c:pt>
                <c:pt idx="4">
                  <c:v>107.27225057743084</c:v>
                </c:pt>
                <c:pt idx="5">
                  <c:v>108.18654124349703</c:v>
                </c:pt>
                <c:pt idx="6">
                  <c:v>108.99213119365652</c:v>
                </c:pt>
                <c:pt idx="7">
                  <c:v>111.52131568788133</c:v>
                </c:pt>
                <c:pt idx="8">
                  <c:v>109.63474553503163</c:v>
                </c:pt>
                <c:pt idx="9">
                  <c:v>106.51492778283611</c:v>
                </c:pt>
                <c:pt idx="10">
                  <c:v>105.91825761436611</c:v>
                </c:pt>
                <c:pt idx="11">
                  <c:v>102.60194972517115</c:v>
                </c:pt>
                <c:pt idx="12">
                  <c:v>104.62172969366404</c:v>
                </c:pt>
                <c:pt idx="13">
                  <c:v>106.16582240391355</c:v>
                </c:pt>
                <c:pt idx="14">
                  <c:v>106.86505427111913</c:v>
                </c:pt>
                <c:pt idx="15">
                  <c:v>110.57374712761585</c:v>
                </c:pt>
                <c:pt idx="16">
                  <c:v>109.2670107915564</c:v>
                </c:pt>
                <c:pt idx="17">
                  <c:v>110.0392750558257</c:v>
                </c:pt>
                <c:pt idx="18">
                  <c:v>111.10888577741149</c:v>
                </c:pt>
              </c:numCache>
            </c:numRef>
          </c:val>
          <c:smooth val="0"/>
          <c:extLst/>
        </c:ser>
        <c:ser>
          <c:idx val="2"/>
          <c:order val="4"/>
          <c:tx>
            <c:strRef>
              <c:f>'Affordability data'!$E$47</c:f>
              <c:strCache>
                <c:ptCount val="1"/>
                <c:pt idx="0">
                  <c:v>Wine and spirits on sales</c:v>
                </c:pt>
              </c:strCache>
            </c:strRef>
          </c:tx>
          <c:spPr>
            <a:ln w="15875">
              <a:solidFill>
                <a:srgbClr val="00B050"/>
              </a:solidFill>
            </a:ln>
          </c:spPr>
          <c:marker>
            <c:symbol val="diamond"/>
            <c:size val="6"/>
            <c:spPr>
              <a:solidFill>
                <a:srgbClr val="00B050"/>
              </a:solidFill>
              <a:ln>
                <a:solidFill>
                  <a:srgbClr val="00B050"/>
                </a:solidFill>
              </a:ln>
            </c:spPr>
          </c:marker>
          <c:cat>
            <c:numRef>
              <c:f>'Affordability data'!$A$48:$A$66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'Affordability data'!$E$48:$E$66</c:f>
              <c:numCache>
                <c:formatCode>0</c:formatCode>
                <c:ptCount val="19"/>
                <c:pt idx="0">
                  <c:v>100</c:v>
                </c:pt>
                <c:pt idx="1">
                  <c:v>101.8746993657401</c:v>
                </c:pt>
                <c:pt idx="2">
                  <c:v>102.50313538714555</c:v>
                </c:pt>
                <c:pt idx="3">
                  <c:v>103.45597975565452</c:v>
                </c:pt>
                <c:pt idx="4">
                  <c:v>106.10594842967822</c:v>
                </c:pt>
                <c:pt idx="5">
                  <c:v>107.94683172801562</c:v>
                </c:pt>
                <c:pt idx="6">
                  <c:v>109.17157720311694</c:v>
                </c:pt>
                <c:pt idx="7">
                  <c:v>112.33897798911245</c:v>
                </c:pt>
                <c:pt idx="8">
                  <c:v>110.79938675931864</c:v>
                </c:pt>
                <c:pt idx="9">
                  <c:v>107.46653779662265</c:v>
                </c:pt>
                <c:pt idx="10">
                  <c:v>106.89575701515284</c:v>
                </c:pt>
                <c:pt idx="11">
                  <c:v>103.25568669650784</c:v>
                </c:pt>
                <c:pt idx="12">
                  <c:v>104.55235886651562</c:v>
                </c:pt>
                <c:pt idx="13">
                  <c:v>104.98618613967811</c:v>
                </c:pt>
                <c:pt idx="14">
                  <c:v>104.1160414380431</c:v>
                </c:pt>
                <c:pt idx="15">
                  <c:v>107.2950079813948</c:v>
                </c:pt>
                <c:pt idx="16">
                  <c:v>105.10405283167228</c:v>
                </c:pt>
                <c:pt idx="17">
                  <c:v>105.01992259114333</c:v>
                </c:pt>
                <c:pt idx="18">
                  <c:v>105.11667840148849</c:v>
                </c:pt>
              </c:numCache>
            </c:numRef>
          </c:val>
          <c:smooth val="0"/>
        </c:ser>
        <c:dLbls>
          <c:showLegendKey val="0"/>
          <c:showVal val="0"/>
          <c:showCatName val="0"/>
          <c:showSerName val="0"/>
          <c:showPercent val="0"/>
          <c:showBubbleSize val="0"/>
        </c:dLbls>
        <c:marker val="1"/>
        <c:smooth val="0"/>
        <c:axId val="174548048"/>
        <c:axId val="174548608"/>
      </c:lineChart>
      <c:catAx>
        <c:axId val="174548048"/>
        <c:scaling>
          <c:orientation val="minMax"/>
        </c:scaling>
        <c:delete val="0"/>
        <c:axPos val="b"/>
        <c:title>
          <c:tx>
            <c:rich>
              <a:bodyPr/>
              <a:lstStyle/>
              <a:p>
                <a:pPr>
                  <a:defRPr/>
                </a:pPr>
                <a:r>
                  <a:rPr lang="en-US"/>
                  <a:t>Year</a:t>
                </a:r>
              </a:p>
            </c:rich>
          </c:tx>
          <c:layout>
            <c:manualLayout>
              <c:xMode val="edge"/>
              <c:yMode val="edge"/>
              <c:x val="0.42748305367645578"/>
              <c:y val="0.95579516902229789"/>
            </c:manualLayout>
          </c:layout>
          <c:overlay val="0"/>
        </c:title>
        <c:numFmt formatCode="General" sourceLinked="1"/>
        <c:majorTickMark val="out"/>
        <c:minorTickMark val="none"/>
        <c:tickLblPos val="nextTo"/>
        <c:spPr>
          <a:noFill/>
          <a:ln w="9525" cap="flat" cmpd="sng" algn="ctr">
            <a:solidFill>
              <a:schemeClr val="tx1"/>
            </a:solidFill>
            <a:round/>
          </a:ln>
          <a:effectLst/>
        </c:spPr>
        <c:txPr>
          <a:bodyPr rot="-5400000" vert="horz"/>
          <a:lstStyle/>
          <a:p>
            <a:pPr>
              <a:defRPr/>
            </a:pPr>
            <a:endParaRPr lang="en-US"/>
          </a:p>
        </c:txPr>
        <c:crossAx val="174548608"/>
        <c:crosses val="autoZero"/>
        <c:auto val="1"/>
        <c:lblAlgn val="ctr"/>
        <c:lblOffset val="100"/>
        <c:tickMarkSkip val="2"/>
        <c:noMultiLvlLbl val="0"/>
      </c:catAx>
      <c:valAx>
        <c:axId val="174548608"/>
        <c:scaling>
          <c:orientation val="minMax"/>
          <c:min val="80"/>
        </c:scaling>
        <c:delete val="0"/>
        <c:axPos val="l"/>
        <c:majorGridlines>
          <c:spPr>
            <a:ln w="9525" cap="flat" cmpd="sng" algn="ctr">
              <a:solidFill>
                <a:schemeClr val="bg1">
                  <a:lumMod val="85000"/>
                </a:schemeClr>
              </a:solidFill>
              <a:round/>
            </a:ln>
            <a:effectLst/>
          </c:spPr>
        </c:majorGridlines>
        <c:title>
          <c:tx>
            <c:rich>
              <a:bodyPr rot="-5400000" vert="horz"/>
              <a:lstStyle/>
              <a:p>
                <a:pPr>
                  <a:defRPr/>
                </a:pPr>
                <a:r>
                  <a:rPr lang="en-US"/>
                  <a:t>Index (2000 = 100)</a:t>
                </a:r>
              </a:p>
            </c:rich>
          </c:tx>
          <c:layout>
            <c:manualLayout>
              <c:xMode val="edge"/>
              <c:yMode val="edge"/>
              <c:x val="1.3792778130039134E-2"/>
              <c:y val="0.32553948377002501"/>
            </c:manualLayout>
          </c:layout>
          <c:overlay val="0"/>
        </c:title>
        <c:numFmt formatCode="0" sourceLinked="0"/>
        <c:majorTickMark val="none"/>
        <c:minorTickMark val="none"/>
        <c:tickLblPos val="nextTo"/>
        <c:spPr>
          <a:noFill/>
          <a:ln>
            <a:solidFill>
              <a:schemeClr val="tx1"/>
            </a:solidFill>
          </a:ln>
          <a:effectLst/>
        </c:spPr>
        <c:txPr>
          <a:bodyPr rot="-60000000" vert="horz"/>
          <a:lstStyle/>
          <a:p>
            <a:pPr>
              <a:defRPr/>
            </a:pPr>
            <a:endParaRPr lang="en-US"/>
          </a:p>
        </c:txPr>
        <c:crossAx val="174548048"/>
        <c:crosses val="autoZero"/>
        <c:crossBetween val="between"/>
        <c:majorUnit val="20"/>
      </c:valAx>
      <c:spPr>
        <a:noFill/>
        <a:ln>
          <a:noFill/>
        </a:ln>
        <a:effectLst/>
      </c:spPr>
    </c:plotArea>
    <c:legend>
      <c:legendPos val="b"/>
      <c:layout>
        <c:manualLayout>
          <c:xMode val="edge"/>
          <c:yMode val="edge"/>
          <c:x val="0.87382557013419704"/>
          <c:y val="0.21352288007039769"/>
          <c:w val="0.12480979767232431"/>
          <c:h val="0.49105757332516936"/>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v>2017</c:v>
          </c:tx>
          <c:spPr>
            <a:solidFill>
              <a:schemeClr val="accent1"/>
            </a:solidFill>
            <a:ln w="12700">
              <a:solidFill>
                <a:schemeClr val="accent1"/>
              </a:solidFill>
              <a:prstDash val="solid"/>
            </a:ln>
          </c:spPr>
          <c:invertIfNegative val="0"/>
          <c:cat>
            <c:strRef>
              <c:extLst>
                <c:ext xmlns:c15="http://schemas.microsoft.com/office/drawing/2012/chart" uri="{02D57815-91ED-43cb-92C2-25804820EDAC}">
                  <c15:fullRef>
                    <c15:sqref>'Data for charts'!$B$3:$O$3</c15:sqref>
                  </c15:fullRef>
                </c:ext>
              </c:extLst>
              <c:f>'Data for charts'!$C$3:$O$3</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extLst>
                <c:ext xmlns:c15="http://schemas.microsoft.com/office/drawing/2012/chart" uri="{02D57815-91ED-43cb-92C2-25804820EDAC}">
                  <c15:fullRef>
                    <c15:sqref>'Data for charts'!$B$4:$O$4</c15:sqref>
                  </c15:fullRef>
                </c:ext>
              </c:extLst>
              <c:f>'Data for charts'!$C$4:$O$4</c:f>
              <c:numCache>
                <c:formatCode>General</c:formatCode>
                <c:ptCount val="13"/>
                <c:pt idx="0">
                  <c:v>0.28816887629049381</c:v>
                </c:pt>
                <c:pt idx="1">
                  <c:v>0.30491929187042693</c:v>
                </c:pt>
                <c:pt idx="2">
                  <c:v>0.45485314290226742</c:v>
                </c:pt>
                <c:pt idx="3">
                  <c:v>1.1324497233681694</c:v>
                </c:pt>
                <c:pt idx="4">
                  <c:v>0.90699539146587149</c:v>
                </c:pt>
                <c:pt idx="5">
                  <c:v>1.006702747552326</c:v>
                </c:pt>
                <c:pt idx="6">
                  <c:v>0.55510511388465089</c:v>
                </c:pt>
                <c:pt idx="7">
                  <c:v>0.51699588390646467</c:v>
                </c:pt>
                <c:pt idx="8">
                  <c:v>0.3038295252739589</c:v>
                </c:pt>
                <c:pt idx="9">
                  <c:v>0.31820514942022893</c:v>
                </c:pt>
                <c:pt idx="10">
                  <c:v>0.15075437573394726</c:v>
                </c:pt>
                <c:pt idx="11">
                  <c:v>0.11369404421939072</c:v>
                </c:pt>
                <c:pt idx="12">
                  <c:v>0.52778023086147374</c:v>
                </c:pt>
              </c:numCache>
            </c:numRef>
          </c:val>
        </c:ser>
        <c:ser>
          <c:idx val="1"/>
          <c:order val="1"/>
          <c:tx>
            <c:v>2018</c:v>
          </c:tx>
          <c:spPr>
            <a:solidFill>
              <a:srgbClr val="002060"/>
            </a:solidFill>
            <a:ln w="12700">
              <a:solidFill>
                <a:srgbClr val="002060"/>
              </a:solidFill>
              <a:prstDash val="solid"/>
            </a:ln>
          </c:spPr>
          <c:invertIfNegative val="0"/>
          <c:cat>
            <c:strRef>
              <c:extLst>
                <c:ext xmlns:c15="http://schemas.microsoft.com/office/drawing/2012/chart" uri="{02D57815-91ED-43cb-92C2-25804820EDAC}">
                  <c15:fullRef>
                    <c15:sqref>'Data for charts'!$B$3:$O$3</c15:sqref>
                  </c15:fullRef>
                </c:ext>
              </c:extLst>
              <c:f>'Data for charts'!$C$3:$O$3</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extLst>
                <c:ext xmlns:c15="http://schemas.microsoft.com/office/drawing/2012/chart" uri="{02D57815-91ED-43cb-92C2-25804820EDAC}">
                  <c15:fullRef>
                    <c15:sqref>'Data for charts'!$B$5:$O$5</c15:sqref>
                  </c15:fullRef>
                </c:ext>
              </c:extLst>
              <c:f>'Data for charts'!$C$5:$O$5</c:f>
              <c:numCache>
                <c:formatCode>General</c:formatCode>
                <c:ptCount val="13"/>
                <c:pt idx="0">
                  <c:v>0.11820718947946003</c:v>
                </c:pt>
                <c:pt idx="1">
                  <c:v>8.2320764943238131E-2</c:v>
                </c:pt>
                <c:pt idx="2">
                  <c:v>0.12927146962448269</c:v>
                </c:pt>
                <c:pt idx="3">
                  <c:v>0.39287098707368251</c:v>
                </c:pt>
                <c:pt idx="4">
                  <c:v>0.76709590668862937</c:v>
                </c:pt>
                <c:pt idx="5" formatCode="0.000000">
                  <c:v>1.9448042346730683</c:v>
                </c:pt>
                <c:pt idx="6">
                  <c:v>0.78507973764847538</c:v>
                </c:pt>
                <c:pt idx="7">
                  <c:v>0.62356907422293617</c:v>
                </c:pt>
                <c:pt idx="8">
                  <c:v>0.35548599010917326</c:v>
                </c:pt>
                <c:pt idx="9">
                  <c:v>0.33283227374824326</c:v>
                </c:pt>
                <c:pt idx="10">
                  <c:v>0.17576594628703893</c:v>
                </c:pt>
                <c:pt idx="11">
                  <c:v>0.13786469005544097</c:v>
                </c:pt>
                <c:pt idx="12">
                  <c:v>0.57876806244531043</c:v>
                </c:pt>
              </c:numCache>
            </c:numRef>
          </c:val>
        </c:ser>
        <c:dLbls>
          <c:showLegendKey val="0"/>
          <c:showVal val="0"/>
          <c:showCatName val="0"/>
          <c:showSerName val="0"/>
          <c:showPercent val="0"/>
          <c:showBubbleSize val="0"/>
        </c:dLbls>
        <c:gapWidth val="150"/>
        <c:overlap val="-5"/>
        <c:axId val="170577104"/>
        <c:axId val="170577664"/>
      </c:barChart>
      <c:catAx>
        <c:axId val="17057710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0577664"/>
        <c:crosses val="autoZero"/>
        <c:auto val="1"/>
        <c:lblAlgn val="ctr"/>
        <c:lblOffset val="100"/>
        <c:tickLblSkip val="1"/>
        <c:tickMarkSkip val="1"/>
        <c:noMultiLvlLbl val="0"/>
      </c:catAx>
      <c:valAx>
        <c:axId val="170577664"/>
        <c:scaling>
          <c:orientation val="minMax"/>
          <c:max val="2"/>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0577104"/>
        <c:crosses val="autoZero"/>
        <c:crossBetween val="between"/>
        <c:majorUnit val="0.2"/>
        <c:minorUnit val="0.1"/>
      </c:valAx>
      <c:spPr>
        <a:solidFill>
          <a:srgbClr val="FFFFFF"/>
        </a:solidFill>
        <a:ln w="12700">
          <a:solidFill>
            <a:schemeClr val="bg1">
              <a:lumMod val="75000"/>
            </a:schemeClr>
          </a:solidFill>
          <a:prstDash val="solid"/>
        </a:ln>
      </c:spPr>
    </c:plotArea>
    <c:legend>
      <c:legendPos val="r"/>
      <c:layout>
        <c:manualLayout>
          <c:xMode val="edge"/>
          <c:yMode val="edge"/>
          <c:x val="0.73683361968585359"/>
          <c:y val="0.17846078562213624"/>
          <c:w val="0.18134700553735128"/>
          <c:h val="5.9639129854530896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charts'!$B$7</c:f>
              <c:strCache>
                <c:ptCount val="1"/>
                <c:pt idx="0">
                  <c:v>2017</c:v>
                </c:pt>
              </c:strCache>
            </c:strRef>
          </c:tx>
          <c:spPr>
            <a:solidFill>
              <a:srgbClr val="FF9393"/>
            </a:solidFill>
            <a:ln w="12700">
              <a:solidFill>
                <a:srgbClr val="FF9393"/>
              </a:solidFill>
              <a:prstDash val="solid"/>
            </a:ln>
          </c:spPr>
          <c:invertIfNegative val="0"/>
          <c:cat>
            <c:strRef>
              <c:f>'Data for charts'!$C$3:$O$3</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charts'!$C$7:$O$7</c:f>
              <c:numCache>
                <c:formatCode>General</c:formatCode>
                <c:ptCount val="13"/>
                <c:pt idx="0">
                  <c:v>0.24374488181271359</c:v>
                </c:pt>
                <c:pt idx="1">
                  <c:v>0.25200319469081922</c:v>
                </c:pt>
                <c:pt idx="2">
                  <c:v>0.40438093545724568</c:v>
                </c:pt>
                <c:pt idx="3">
                  <c:v>0.82260398651123989</c:v>
                </c:pt>
                <c:pt idx="4">
                  <c:v>0.75851826832795688</c:v>
                </c:pt>
                <c:pt idx="5">
                  <c:v>0.8219429039479248</c:v>
                </c:pt>
                <c:pt idx="6">
                  <c:v>0.46315957470339436</c:v>
                </c:pt>
                <c:pt idx="7">
                  <c:v>0.46581966899452287</c:v>
                </c:pt>
                <c:pt idx="8">
                  <c:v>0.2644429948841886</c:v>
                </c:pt>
                <c:pt idx="9">
                  <c:v>0.28586679122026248</c:v>
                </c:pt>
                <c:pt idx="10">
                  <c:v>0.14056280537764057</c:v>
                </c:pt>
                <c:pt idx="11">
                  <c:v>0.11540147414306709</c:v>
                </c:pt>
                <c:pt idx="12">
                  <c:v>0.45771935677090597</c:v>
                </c:pt>
              </c:numCache>
            </c:numRef>
          </c:val>
        </c:ser>
        <c:ser>
          <c:idx val="1"/>
          <c:order val="1"/>
          <c:tx>
            <c:strRef>
              <c:f>'Data for charts'!$B$8</c:f>
              <c:strCache>
                <c:ptCount val="1"/>
                <c:pt idx="0">
                  <c:v>2018</c:v>
                </c:pt>
              </c:strCache>
            </c:strRef>
          </c:tx>
          <c:spPr>
            <a:solidFill>
              <a:srgbClr val="FF0000"/>
            </a:solidFill>
            <a:ln w="12700">
              <a:solidFill>
                <a:srgbClr val="FF0000"/>
              </a:solidFill>
              <a:prstDash val="solid"/>
            </a:ln>
          </c:spPr>
          <c:invertIfNegative val="0"/>
          <c:cat>
            <c:strRef>
              <c:f>'Data for charts'!$C$3:$O$3</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charts'!$C$8:$O$8</c:f>
              <c:numCache>
                <c:formatCode>General</c:formatCode>
                <c:ptCount val="13"/>
                <c:pt idx="0">
                  <c:v>0.23748056152624902</c:v>
                </c:pt>
                <c:pt idx="1">
                  <c:v>0.27646046268187657</c:v>
                </c:pt>
                <c:pt idx="2">
                  <c:v>0.32904400171934906</c:v>
                </c:pt>
                <c:pt idx="3">
                  <c:v>0.77700185571573188</c:v>
                </c:pt>
                <c:pt idx="4">
                  <c:v>0.72623728706044088</c:v>
                </c:pt>
                <c:pt idx="5">
                  <c:v>0.83239804514382298</c:v>
                </c:pt>
                <c:pt idx="6">
                  <c:v>0.54055193259312861</c:v>
                </c:pt>
                <c:pt idx="7">
                  <c:v>0.52824536421325086</c:v>
                </c:pt>
                <c:pt idx="8">
                  <c:v>0.2924246997289538</c:v>
                </c:pt>
                <c:pt idx="9">
                  <c:v>0.27611278493131486</c:v>
                </c:pt>
                <c:pt idx="10">
                  <c:v>0.15716117942920538</c:v>
                </c:pt>
                <c:pt idx="11">
                  <c:v>0.13346519489909742</c:v>
                </c:pt>
                <c:pt idx="12">
                  <c:v>0.50923559111520766</c:v>
                </c:pt>
              </c:numCache>
            </c:numRef>
          </c:val>
        </c:ser>
        <c:dLbls>
          <c:showLegendKey val="0"/>
          <c:showVal val="0"/>
          <c:showCatName val="0"/>
          <c:showSerName val="0"/>
          <c:showPercent val="0"/>
          <c:showBubbleSize val="0"/>
        </c:dLbls>
        <c:gapWidth val="150"/>
        <c:axId val="171919664"/>
        <c:axId val="171920224"/>
      </c:barChart>
      <c:catAx>
        <c:axId val="17191966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1920224"/>
        <c:crosses val="autoZero"/>
        <c:auto val="1"/>
        <c:lblAlgn val="ctr"/>
        <c:lblOffset val="100"/>
        <c:tickLblSkip val="1"/>
        <c:tickMarkSkip val="1"/>
        <c:noMultiLvlLbl val="0"/>
      </c:catAx>
      <c:valAx>
        <c:axId val="171920224"/>
        <c:scaling>
          <c:orientation val="minMax"/>
          <c:max val="2"/>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1919664"/>
        <c:crosses val="autoZero"/>
        <c:crossBetween val="between"/>
        <c:majorUnit val="0.2"/>
        <c:minorUnit val="0.1"/>
      </c:valAx>
      <c:spPr>
        <a:solidFill>
          <a:srgbClr val="FFFFFF"/>
        </a:solidFill>
        <a:ln w="12700">
          <a:solidFill>
            <a:schemeClr val="bg1">
              <a:lumMod val="75000"/>
            </a:schemeClr>
          </a:solidFill>
          <a:prstDash val="solid"/>
        </a:ln>
      </c:spPr>
    </c:plotArea>
    <c:legend>
      <c:legendPos val="r"/>
      <c:layout>
        <c:manualLayout>
          <c:xMode val="edge"/>
          <c:yMode val="edge"/>
          <c:x val="0.74234895922394395"/>
          <c:y val="0.17846078562213624"/>
          <c:w val="0.15824779399989686"/>
          <c:h val="6.2263979714400106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charts'!$B$31</c:f>
              <c:strCache>
                <c:ptCount val="1"/>
                <c:pt idx="0">
                  <c:v>2017</c:v>
                </c:pt>
              </c:strCache>
            </c:strRef>
          </c:tx>
          <c:spPr>
            <a:solidFill>
              <a:schemeClr val="accent1"/>
            </a:solidFill>
            <a:ln w="12700">
              <a:solidFill>
                <a:schemeClr val="accent1"/>
              </a:solidFill>
              <a:prstDash val="solid"/>
            </a:ln>
          </c:spPr>
          <c:invertIfNegative val="0"/>
          <c:cat>
            <c:strRef>
              <c:f>'Data for charts'!$C$30:$O$30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charts'!$C$31:$O$31</c:f>
              <c:numCache>
                <c:formatCode>General</c:formatCode>
                <c:ptCount val="13"/>
                <c:pt idx="0">
                  <c:v>1.5737108149270724E-2</c:v>
                </c:pt>
                <c:pt idx="1">
                  <c:v>6.6987337178510591E-3</c:v>
                </c:pt>
                <c:pt idx="2">
                  <c:v>0.13711852490529389</c:v>
                </c:pt>
                <c:pt idx="3">
                  <c:v>0.65431123310230044</c:v>
                </c:pt>
                <c:pt idx="4">
                  <c:v>0.44339651582752876</c:v>
                </c:pt>
                <c:pt idx="5">
                  <c:v>0.28763145834728954</c:v>
                </c:pt>
                <c:pt idx="6">
                  <c:v>0.15536284109829335</c:v>
                </c:pt>
                <c:pt idx="7">
                  <c:v>9.4954055514469532E-2</c:v>
                </c:pt>
                <c:pt idx="8">
                  <c:v>5.3811879486033977E-2</c:v>
                </c:pt>
                <c:pt idx="9">
                  <c:v>6.511295300652728E-2</c:v>
                </c:pt>
                <c:pt idx="10">
                  <c:v>4.1410905518395769E-2</c:v>
                </c:pt>
                <c:pt idx="11">
                  <c:v>2.2962703392383318E-2</c:v>
                </c:pt>
                <c:pt idx="12">
                  <c:v>0.17166956104910253</c:v>
                </c:pt>
              </c:numCache>
            </c:numRef>
          </c:val>
        </c:ser>
        <c:ser>
          <c:idx val="1"/>
          <c:order val="1"/>
          <c:tx>
            <c:strRef>
              <c:f>'Data for charts'!$B$32</c:f>
              <c:strCache>
                <c:ptCount val="1"/>
                <c:pt idx="0">
                  <c:v>2018</c:v>
                </c:pt>
              </c:strCache>
            </c:strRef>
          </c:tx>
          <c:spPr>
            <a:solidFill>
              <a:srgbClr val="002060"/>
            </a:solidFill>
            <a:ln w="12700">
              <a:solidFill>
                <a:srgbClr val="002060"/>
              </a:solidFill>
              <a:prstDash val="solid"/>
            </a:ln>
          </c:spPr>
          <c:invertIfNegative val="0"/>
          <c:cat>
            <c:strRef>
              <c:f>'Data for charts'!$C$30:$O$30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charts'!$C$32:$O$32</c:f>
              <c:numCache>
                <c:formatCode>General</c:formatCode>
                <c:ptCount val="13"/>
                <c:pt idx="0">
                  <c:v>9.007860720079322E-3</c:v>
                </c:pt>
                <c:pt idx="1">
                  <c:v>1.0229337874507206E-2</c:v>
                </c:pt>
                <c:pt idx="2">
                  <c:v>2.7826104099233064E-2</c:v>
                </c:pt>
                <c:pt idx="3">
                  <c:v>0.20783558470815058</c:v>
                </c:pt>
                <c:pt idx="4">
                  <c:v>0.24667956019651674</c:v>
                </c:pt>
                <c:pt idx="5">
                  <c:v>0.85883526041574965</c:v>
                </c:pt>
                <c:pt idx="6">
                  <c:v>0.22164114157176409</c:v>
                </c:pt>
                <c:pt idx="7">
                  <c:v>0.12183113365026822</c:v>
                </c:pt>
                <c:pt idx="8">
                  <c:v>6.0089112239467959E-2</c:v>
                </c:pt>
                <c:pt idx="9">
                  <c:v>6.3630638274491585E-2</c:v>
                </c:pt>
                <c:pt idx="10">
                  <c:v>5.8189812207359207E-2</c:v>
                </c:pt>
                <c:pt idx="11">
                  <c:v>2.9109382236168855E-2</c:v>
                </c:pt>
                <c:pt idx="12">
                  <c:v>0.18472006542100364</c:v>
                </c:pt>
              </c:numCache>
            </c:numRef>
          </c:val>
        </c:ser>
        <c:dLbls>
          <c:showLegendKey val="0"/>
          <c:showVal val="0"/>
          <c:showCatName val="0"/>
          <c:showSerName val="0"/>
          <c:showPercent val="0"/>
          <c:showBubbleSize val="0"/>
        </c:dLbls>
        <c:gapWidth val="150"/>
        <c:overlap val="-5"/>
        <c:axId val="171923584"/>
        <c:axId val="171924144"/>
      </c:barChart>
      <c:catAx>
        <c:axId val="17192358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1924144"/>
        <c:crosses val="autoZero"/>
        <c:auto val="1"/>
        <c:lblAlgn val="ctr"/>
        <c:lblOffset val="100"/>
        <c:tickLblSkip val="1"/>
        <c:tickMarkSkip val="1"/>
        <c:noMultiLvlLbl val="0"/>
      </c:catAx>
      <c:valAx>
        <c:axId val="171924144"/>
        <c:scaling>
          <c:orientation val="minMax"/>
          <c:max val="1"/>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1923584"/>
        <c:crosses val="autoZero"/>
        <c:crossBetween val="between"/>
      </c:valAx>
      <c:spPr>
        <a:solidFill>
          <a:srgbClr val="FFFFFF"/>
        </a:solidFill>
        <a:ln w="12700">
          <a:solidFill>
            <a:schemeClr val="bg1">
              <a:lumMod val="75000"/>
            </a:schemeClr>
          </a:solidFill>
          <a:prstDash val="solid"/>
        </a:ln>
      </c:spPr>
    </c:plotArea>
    <c:legend>
      <c:legendPos val="r"/>
      <c:layout>
        <c:manualLayout>
          <c:xMode val="edge"/>
          <c:yMode val="edge"/>
          <c:x val="0.73683361968585359"/>
          <c:y val="0.17846078562213624"/>
          <c:w val="0.18134700553735128"/>
          <c:h val="5.9639129854530896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charts'!$B$34</c:f>
              <c:strCache>
                <c:ptCount val="1"/>
                <c:pt idx="0">
                  <c:v>2017</c:v>
                </c:pt>
              </c:strCache>
            </c:strRef>
          </c:tx>
          <c:spPr>
            <a:solidFill>
              <a:srgbClr val="FF9393"/>
            </a:solidFill>
            <a:ln w="12700">
              <a:noFill/>
              <a:prstDash val="solid"/>
            </a:ln>
          </c:spPr>
          <c:invertIfNegative val="0"/>
          <c:cat>
            <c:strRef>
              <c:f>'Data for charts'!$C$30:$O$30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charts'!$C$34:$O$34</c:f>
              <c:numCache>
                <c:formatCode>General</c:formatCode>
                <c:ptCount val="13"/>
                <c:pt idx="0">
                  <c:v>1.5084796331364092E-2</c:v>
                </c:pt>
                <c:pt idx="1">
                  <c:v>4.2762291302851519E-3</c:v>
                </c:pt>
                <c:pt idx="2">
                  <c:v>0.10995709143482581</c:v>
                </c:pt>
                <c:pt idx="3">
                  <c:v>0.38531416366054844</c:v>
                </c:pt>
                <c:pt idx="4">
                  <c:v>0.25082584088605436</c:v>
                </c:pt>
                <c:pt idx="5">
                  <c:v>0.19498205895848983</c:v>
                </c:pt>
                <c:pt idx="6">
                  <c:v>0.10458777771619576</c:v>
                </c:pt>
                <c:pt idx="7">
                  <c:v>8.7815916365045626E-2</c:v>
                </c:pt>
                <c:pt idx="8">
                  <c:v>4.2693747331835397E-2</c:v>
                </c:pt>
                <c:pt idx="9">
                  <c:v>5.0551212843757999E-2</c:v>
                </c:pt>
                <c:pt idx="10">
                  <c:v>3.3904579979169402E-2</c:v>
                </c:pt>
                <c:pt idx="11">
                  <c:v>1.7548118424624788E-2</c:v>
                </c:pt>
                <c:pt idx="12">
                  <c:v>0.11468633916968229</c:v>
                </c:pt>
              </c:numCache>
            </c:numRef>
          </c:val>
        </c:ser>
        <c:ser>
          <c:idx val="1"/>
          <c:order val="1"/>
          <c:tx>
            <c:strRef>
              <c:f>'Data for charts'!$B$35</c:f>
              <c:strCache>
                <c:ptCount val="1"/>
                <c:pt idx="0">
                  <c:v>2018</c:v>
                </c:pt>
              </c:strCache>
            </c:strRef>
          </c:tx>
          <c:spPr>
            <a:solidFill>
              <a:srgbClr val="FF0000"/>
            </a:solidFill>
          </c:spPr>
          <c:invertIfNegative val="0"/>
          <c:cat>
            <c:strRef>
              <c:f>'Data for charts'!$C$30:$O$30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charts'!$C$35:$O$35</c:f>
              <c:numCache>
                <c:formatCode>General</c:formatCode>
                <c:ptCount val="13"/>
                <c:pt idx="0">
                  <c:v>1.3378453465135692E-2</c:v>
                </c:pt>
                <c:pt idx="1">
                  <c:v>6.6259921670304414E-3</c:v>
                </c:pt>
                <c:pt idx="2">
                  <c:v>7.1194080360019008E-2</c:v>
                </c:pt>
                <c:pt idx="3">
                  <c:v>0.4025686368216288</c:v>
                </c:pt>
                <c:pt idx="4">
                  <c:v>0.25905501463114822</c:v>
                </c:pt>
                <c:pt idx="5">
                  <c:v>0.19133096424809726</c:v>
                </c:pt>
                <c:pt idx="6">
                  <c:v>0.13928122667725076</c:v>
                </c:pt>
                <c:pt idx="7">
                  <c:v>0.10132016660952171</c:v>
                </c:pt>
                <c:pt idx="8">
                  <c:v>5.0823451895743041E-2</c:v>
                </c:pt>
                <c:pt idx="9">
                  <c:v>4.9847176931737895E-2</c:v>
                </c:pt>
                <c:pt idx="10">
                  <c:v>4.5450053265655446E-2</c:v>
                </c:pt>
                <c:pt idx="11">
                  <c:v>2.4017696629498916E-2</c:v>
                </c:pt>
                <c:pt idx="12">
                  <c:v>0.12983164818139903</c:v>
                </c:pt>
              </c:numCache>
            </c:numRef>
          </c:val>
        </c:ser>
        <c:dLbls>
          <c:showLegendKey val="0"/>
          <c:showVal val="0"/>
          <c:showCatName val="0"/>
          <c:showSerName val="0"/>
          <c:showPercent val="0"/>
          <c:showBubbleSize val="0"/>
        </c:dLbls>
        <c:gapWidth val="150"/>
        <c:axId val="172856720"/>
        <c:axId val="172857280"/>
      </c:barChart>
      <c:catAx>
        <c:axId val="17285672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857280"/>
        <c:crosses val="autoZero"/>
        <c:auto val="1"/>
        <c:lblAlgn val="ctr"/>
        <c:lblOffset val="100"/>
        <c:tickLblSkip val="1"/>
        <c:tickMarkSkip val="1"/>
        <c:noMultiLvlLbl val="0"/>
      </c:catAx>
      <c:valAx>
        <c:axId val="172857280"/>
        <c:scaling>
          <c:orientation val="minMax"/>
          <c:max val="1"/>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856720"/>
        <c:crosses val="autoZero"/>
        <c:crossBetween val="between"/>
        <c:minorUnit val="0.1"/>
      </c:valAx>
      <c:spPr>
        <a:solidFill>
          <a:srgbClr val="FFFFFF"/>
        </a:solidFill>
        <a:ln w="12700">
          <a:solidFill>
            <a:schemeClr val="bg1">
              <a:lumMod val="75000"/>
            </a:schemeClr>
          </a:solidFill>
          <a:prstDash val="solid"/>
        </a:ln>
      </c:spPr>
    </c:plotArea>
    <c:legend>
      <c:legendPos val="r"/>
      <c:layout>
        <c:manualLayout>
          <c:xMode val="edge"/>
          <c:yMode val="edge"/>
          <c:x val="0.68030138942042795"/>
          <c:y val="0.17846078562213624"/>
          <c:w val="0.14308061027014848"/>
          <c:h val="5.7744205703100661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charts'!$B$46</c:f>
              <c:strCache>
                <c:ptCount val="1"/>
                <c:pt idx="0">
                  <c:v>2017</c:v>
                </c:pt>
              </c:strCache>
            </c:strRef>
          </c:tx>
          <c:spPr>
            <a:solidFill>
              <a:schemeClr val="accent1"/>
            </a:solidFill>
            <a:ln w="12700">
              <a:solidFill>
                <a:schemeClr val="accent1"/>
              </a:solidFill>
              <a:prstDash val="solid"/>
            </a:ln>
          </c:spPr>
          <c:invertIfNegative val="0"/>
          <c:cat>
            <c:strRef>
              <c:f>'Data for charts'!$C$45:$O$45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charts'!$C$46:$O$46</c:f>
              <c:numCache>
                <c:formatCode>General</c:formatCode>
                <c:ptCount val="13"/>
                <c:pt idx="0">
                  <c:v>4.3687466144709216E-4</c:v>
                </c:pt>
                <c:pt idx="1">
                  <c:v>2.1120045038350475E-4</c:v>
                </c:pt>
                <c:pt idx="2">
                  <c:v>2.7641638780184722E-2</c:v>
                </c:pt>
                <c:pt idx="3">
                  <c:v>0.3425995717097759</c:v>
                </c:pt>
                <c:pt idx="4">
                  <c:v>0.21996963615738402</c:v>
                </c:pt>
                <c:pt idx="5">
                  <c:v>0.11394176956530805</c:v>
                </c:pt>
                <c:pt idx="6">
                  <c:v>6.9140406125960979E-2</c:v>
                </c:pt>
                <c:pt idx="7">
                  <c:v>2.6584721520408115E-2</c:v>
                </c:pt>
                <c:pt idx="8">
                  <c:v>1.3194995605744076E-2</c:v>
                </c:pt>
                <c:pt idx="9">
                  <c:v>1.0189194788647602E-2</c:v>
                </c:pt>
                <c:pt idx="10">
                  <c:v>4.70039537212316E-3</c:v>
                </c:pt>
                <c:pt idx="11">
                  <c:v>2.5695916159105339E-3</c:v>
                </c:pt>
                <c:pt idx="12">
                  <c:v>8.6255295400028131E-3</c:v>
                </c:pt>
              </c:numCache>
            </c:numRef>
          </c:val>
        </c:ser>
        <c:ser>
          <c:idx val="1"/>
          <c:order val="1"/>
          <c:tx>
            <c:strRef>
              <c:f>'Data for charts'!$B$47</c:f>
              <c:strCache>
                <c:ptCount val="1"/>
                <c:pt idx="0">
                  <c:v>2018</c:v>
                </c:pt>
              </c:strCache>
            </c:strRef>
          </c:tx>
          <c:spPr>
            <a:solidFill>
              <a:srgbClr val="002060"/>
            </a:solidFill>
            <a:ln w="12700">
              <a:solidFill>
                <a:srgbClr val="002060"/>
              </a:solidFill>
              <a:prstDash val="solid"/>
            </a:ln>
          </c:spPr>
          <c:invertIfNegative val="0"/>
          <c:cat>
            <c:strRef>
              <c:f>'Data for charts'!$C$45:$O$45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charts'!$C$47:$O$47</c:f>
              <c:numCache>
                <c:formatCode>General</c:formatCode>
                <c:ptCount val="13"/>
                <c:pt idx="0">
                  <c:v>1.2888840550740385E-4</c:v>
                </c:pt>
                <c:pt idx="1">
                  <c:v>8.2260177236378922E-5</c:v>
                </c:pt>
                <c:pt idx="2">
                  <c:v>5.3675514686205069E-3</c:v>
                </c:pt>
                <c:pt idx="3">
                  <c:v>0.10034284667719097</c:v>
                </c:pt>
                <c:pt idx="4">
                  <c:v>7.3584348373172126E-2</c:v>
                </c:pt>
                <c:pt idx="5">
                  <c:v>0.43254449897170394</c:v>
                </c:pt>
                <c:pt idx="6">
                  <c:v>9.9583219931556846E-2</c:v>
                </c:pt>
                <c:pt idx="7">
                  <c:v>2.9814031677334995E-2</c:v>
                </c:pt>
                <c:pt idx="8">
                  <c:v>1.0465685852073739E-2</c:v>
                </c:pt>
                <c:pt idx="9">
                  <c:v>9.6545641560217589E-3</c:v>
                </c:pt>
                <c:pt idx="10">
                  <c:v>7.3895723943821342E-3</c:v>
                </c:pt>
                <c:pt idx="11">
                  <c:v>3.7949694954186866E-3</c:v>
                </c:pt>
                <c:pt idx="12">
                  <c:v>8.8681922029313544E-3</c:v>
                </c:pt>
              </c:numCache>
            </c:numRef>
          </c:val>
        </c:ser>
        <c:dLbls>
          <c:showLegendKey val="0"/>
          <c:showVal val="0"/>
          <c:showCatName val="0"/>
          <c:showSerName val="0"/>
          <c:showPercent val="0"/>
          <c:showBubbleSize val="0"/>
        </c:dLbls>
        <c:gapWidth val="150"/>
        <c:overlap val="-5"/>
        <c:axId val="172860640"/>
        <c:axId val="172861200"/>
      </c:barChart>
      <c:catAx>
        <c:axId val="17286064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861200"/>
        <c:crosses val="autoZero"/>
        <c:auto val="1"/>
        <c:lblAlgn val="ctr"/>
        <c:lblOffset val="100"/>
        <c:tickLblSkip val="1"/>
        <c:tickMarkSkip val="1"/>
        <c:noMultiLvlLbl val="0"/>
      </c:catAx>
      <c:valAx>
        <c:axId val="172861200"/>
        <c:scaling>
          <c:orientation val="minMax"/>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860640"/>
        <c:crosses val="autoZero"/>
        <c:crossBetween val="between"/>
        <c:majorUnit val="0.1"/>
      </c:valAx>
      <c:spPr>
        <a:solidFill>
          <a:srgbClr val="FFFFFF"/>
        </a:solidFill>
        <a:ln w="12700">
          <a:solidFill>
            <a:schemeClr val="bg1">
              <a:lumMod val="75000"/>
            </a:schemeClr>
          </a:solidFill>
          <a:prstDash val="solid"/>
        </a:ln>
      </c:spPr>
    </c:plotArea>
    <c:legend>
      <c:legendPos val="r"/>
      <c:layout>
        <c:manualLayout>
          <c:xMode val="edge"/>
          <c:yMode val="edge"/>
          <c:x val="0.75889497783821491"/>
          <c:y val="0.14682236754304018"/>
          <c:w val="0.18134700553735128"/>
          <c:h val="5.9639129854530896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charts'!$B$49</c:f>
              <c:strCache>
                <c:ptCount val="1"/>
                <c:pt idx="0">
                  <c:v>2017</c:v>
                </c:pt>
              </c:strCache>
            </c:strRef>
          </c:tx>
          <c:spPr>
            <a:solidFill>
              <a:srgbClr val="FF9393"/>
            </a:solidFill>
            <a:ln w="12700">
              <a:noFill/>
              <a:prstDash val="solid"/>
            </a:ln>
          </c:spPr>
          <c:invertIfNegative val="0"/>
          <c:cat>
            <c:strRef>
              <c:f>'Data for charts'!$C$45:$O$45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charts'!$C$49:$O$49</c:f>
              <c:numCache>
                <c:formatCode>General</c:formatCode>
                <c:ptCount val="13"/>
                <c:pt idx="0">
                  <c:v>4.3769253257053124E-4</c:v>
                </c:pt>
                <c:pt idx="1">
                  <c:v>1.3109802815697907E-4</c:v>
                </c:pt>
                <c:pt idx="2">
                  <c:v>2.1652202999849626E-2</c:v>
                </c:pt>
                <c:pt idx="3">
                  <c:v>0.15035607381913638</c:v>
                </c:pt>
                <c:pt idx="4">
                  <c:v>9.375530636753171E-2</c:v>
                </c:pt>
                <c:pt idx="5">
                  <c:v>6.3473475332113949E-2</c:v>
                </c:pt>
                <c:pt idx="6">
                  <c:v>3.6376056164254988E-2</c:v>
                </c:pt>
                <c:pt idx="7">
                  <c:v>2.0464972255293354E-2</c:v>
                </c:pt>
                <c:pt idx="8">
                  <c:v>9.6645431664877518E-3</c:v>
                </c:pt>
                <c:pt idx="9">
                  <c:v>7.8687122777454637E-3</c:v>
                </c:pt>
                <c:pt idx="10">
                  <c:v>4.4108923856259396E-3</c:v>
                </c:pt>
                <c:pt idx="11">
                  <c:v>1.8967307183161658E-3</c:v>
                </c:pt>
                <c:pt idx="12">
                  <c:v>6.6074683503955694E-3</c:v>
                </c:pt>
              </c:numCache>
            </c:numRef>
          </c:val>
        </c:ser>
        <c:ser>
          <c:idx val="1"/>
          <c:order val="1"/>
          <c:tx>
            <c:strRef>
              <c:f>'Data for charts'!$B$50</c:f>
              <c:strCache>
                <c:ptCount val="1"/>
                <c:pt idx="0">
                  <c:v>2018</c:v>
                </c:pt>
              </c:strCache>
            </c:strRef>
          </c:tx>
          <c:spPr>
            <a:solidFill>
              <a:srgbClr val="FF0000"/>
            </a:solidFill>
          </c:spPr>
          <c:invertIfNegative val="0"/>
          <c:cat>
            <c:strRef>
              <c:f>'Data for charts'!$C$45:$O$45</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charts'!$C$50:$O$50</c:f>
              <c:numCache>
                <c:formatCode>General</c:formatCode>
                <c:ptCount val="13"/>
                <c:pt idx="0">
                  <c:v>2.1102151256617482E-4</c:v>
                </c:pt>
                <c:pt idx="1">
                  <c:v>8.3868933215081794E-5</c:v>
                </c:pt>
                <c:pt idx="2">
                  <c:v>1.7482128213773037E-2</c:v>
                </c:pt>
                <c:pt idx="3">
                  <c:v>0.14795844605800168</c:v>
                </c:pt>
                <c:pt idx="4">
                  <c:v>8.7237671516166099E-2</c:v>
                </c:pt>
                <c:pt idx="5">
                  <c:v>5.4468872277528842E-2</c:v>
                </c:pt>
                <c:pt idx="6">
                  <c:v>4.9439997171940857E-2</c:v>
                </c:pt>
                <c:pt idx="7">
                  <c:v>2.2057807772947854E-2</c:v>
                </c:pt>
                <c:pt idx="8">
                  <c:v>7.3937602106031262E-3</c:v>
                </c:pt>
                <c:pt idx="9">
                  <c:v>8.0963627287714314E-3</c:v>
                </c:pt>
                <c:pt idx="10">
                  <c:v>5.9280589720001756E-3</c:v>
                </c:pt>
                <c:pt idx="11">
                  <c:v>2.7110725164221773E-3</c:v>
                </c:pt>
                <c:pt idx="12">
                  <c:v>7.5190768934984466E-3</c:v>
                </c:pt>
              </c:numCache>
            </c:numRef>
          </c:val>
        </c:ser>
        <c:dLbls>
          <c:showLegendKey val="0"/>
          <c:showVal val="0"/>
          <c:showCatName val="0"/>
          <c:showSerName val="0"/>
          <c:showPercent val="0"/>
          <c:showBubbleSize val="0"/>
        </c:dLbls>
        <c:gapWidth val="150"/>
        <c:axId val="173159280"/>
        <c:axId val="173159840"/>
      </c:barChart>
      <c:catAx>
        <c:axId val="17315928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159840"/>
        <c:crosses val="autoZero"/>
        <c:auto val="1"/>
        <c:lblAlgn val="ctr"/>
        <c:lblOffset val="100"/>
        <c:tickLblSkip val="1"/>
        <c:tickMarkSkip val="1"/>
        <c:noMultiLvlLbl val="0"/>
      </c:catAx>
      <c:valAx>
        <c:axId val="173159840"/>
        <c:scaling>
          <c:orientation val="minMax"/>
          <c:max val="0.5"/>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159280"/>
        <c:crosses val="autoZero"/>
        <c:crossBetween val="between"/>
        <c:minorUnit val="0.1"/>
      </c:valAx>
      <c:spPr>
        <a:solidFill>
          <a:srgbClr val="FFFFFF"/>
        </a:solidFill>
        <a:ln w="12700">
          <a:solidFill>
            <a:schemeClr val="bg1">
              <a:lumMod val="75000"/>
            </a:schemeClr>
          </a:solidFill>
          <a:prstDash val="solid"/>
        </a:ln>
      </c:spPr>
    </c:plotArea>
    <c:legend>
      <c:legendPos val="r"/>
      <c:layout>
        <c:manualLayout>
          <c:xMode val="edge"/>
          <c:yMode val="edge"/>
          <c:x val="0.75751614295369218"/>
          <c:y val="0.14456248053739049"/>
          <c:w val="0.14308061027014848"/>
          <c:h val="5.7744205703100661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charts'!$B$61</c:f>
              <c:strCache>
                <c:ptCount val="1"/>
                <c:pt idx="0">
                  <c:v>2017</c:v>
                </c:pt>
              </c:strCache>
            </c:strRef>
          </c:tx>
          <c:spPr>
            <a:solidFill>
              <a:schemeClr val="accent1"/>
            </a:solidFill>
            <a:ln w="12700">
              <a:solidFill>
                <a:schemeClr val="accent1"/>
              </a:solidFill>
              <a:prstDash val="solid"/>
            </a:ln>
          </c:spPr>
          <c:invertIfNegative val="0"/>
          <c:cat>
            <c:strRef>
              <c:f>'Data for charts'!$C$60:$O$60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charts'!$C$61:$O$61</c:f>
              <c:numCache>
                <c:formatCode>General</c:formatCode>
                <c:ptCount val="13"/>
                <c:pt idx="0">
                  <c:v>4.8070308316611791E-2</c:v>
                </c:pt>
                <c:pt idx="1">
                  <c:v>6.7132751336576937E-3</c:v>
                </c:pt>
                <c:pt idx="2">
                  <c:v>4.5252626460740734E-2</c:v>
                </c:pt>
                <c:pt idx="3">
                  <c:v>0.24973579785801647</c:v>
                </c:pt>
                <c:pt idx="4">
                  <c:v>0.21574802946125668</c:v>
                </c:pt>
                <c:pt idx="5">
                  <c:v>0.40593611514946903</c:v>
                </c:pt>
                <c:pt idx="6">
                  <c:v>0.22905442866021999</c:v>
                </c:pt>
                <c:pt idx="7">
                  <c:v>0.27305742833325719</c:v>
                </c:pt>
                <c:pt idx="8">
                  <c:v>0.13491937948936128</c:v>
                </c:pt>
                <c:pt idx="9">
                  <c:v>0.18475474351165153</c:v>
                </c:pt>
                <c:pt idx="10">
                  <c:v>5.2596473992260251E-2</c:v>
                </c:pt>
                <c:pt idx="11">
                  <c:v>5.6638566128338896E-2</c:v>
                </c:pt>
                <c:pt idx="12">
                  <c:v>0.21823007645251122</c:v>
                </c:pt>
              </c:numCache>
            </c:numRef>
          </c:val>
        </c:ser>
        <c:ser>
          <c:idx val="1"/>
          <c:order val="1"/>
          <c:tx>
            <c:strRef>
              <c:f>'Data for charts'!$B$62</c:f>
              <c:strCache>
                <c:ptCount val="1"/>
                <c:pt idx="0">
                  <c:v>2018</c:v>
                </c:pt>
              </c:strCache>
            </c:strRef>
          </c:tx>
          <c:spPr>
            <a:solidFill>
              <a:srgbClr val="002060"/>
            </a:solidFill>
            <a:ln>
              <a:solidFill>
                <a:srgbClr val="002060"/>
              </a:solidFill>
            </a:ln>
          </c:spPr>
          <c:invertIfNegative val="0"/>
          <c:cat>
            <c:strRef>
              <c:f>'Data for charts'!$C$60:$O$60</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charts'!$C$62:$O$62</c:f>
              <c:numCache>
                <c:formatCode>General</c:formatCode>
                <c:ptCount val="13"/>
                <c:pt idx="0">
                  <c:v>2.1991271793259784E-2</c:v>
                </c:pt>
                <c:pt idx="1">
                  <c:v>4.6264693881589011E-3</c:v>
                </c:pt>
                <c:pt idx="2">
                  <c:v>1.0773706316999523E-2</c:v>
                </c:pt>
                <c:pt idx="3">
                  <c:v>8.1116016414259043E-2</c:v>
                </c:pt>
                <c:pt idx="4">
                  <c:v>0.16647806692704592</c:v>
                </c:pt>
                <c:pt idx="5">
                  <c:v>0.4269002292984832</c:v>
                </c:pt>
                <c:pt idx="6">
                  <c:v>0.25873313358148109</c:v>
                </c:pt>
                <c:pt idx="7">
                  <c:v>0.27404741070447319</c:v>
                </c:pt>
                <c:pt idx="8">
                  <c:v>0.1212861854307996</c:v>
                </c:pt>
                <c:pt idx="9">
                  <c:v>0.14844284937512339</c:v>
                </c:pt>
                <c:pt idx="10">
                  <c:v>3.9387620782855792E-2</c:v>
                </c:pt>
                <c:pt idx="11">
                  <c:v>4.7903157133456352E-2</c:v>
                </c:pt>
                <c:pt idx="12">
                  <c:v>0.14818404335948232</c:v>
                </c:pt>
              </c:numCache>
            </c:numRef>
          </c:val>
        </c:ser>
        <c:dLbls>
          <c:showLegendKey val="0"/>
          <c:showVal val="0"/>
          <c:showCatName val="0"/>
          <c:showSerName val="0"/>
          <c:showPercent val="0"/>
          <c:showBubbleSize val="0"/>
        </c:dLbls>
        <c:gapWidth val="150"/>
        <c:overlap val="-5"/>
        <c:axId val="173163200"/>
        <c:axId val="173163760"/>
      </c:barChart>
      <c:catAx>
        <c:axId val="17316320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163760"/>
        <c:crosses val="autoZero"/>
        <c:auto val="1"/>
        <c:lblAlgn val="ctr"/>
        <c:lblOffset val="100"/>
        <c:tickLblSkip val="1"/>
        <c:tickMarkSkip val="1"/>
        <c:noMultiLvlLbl val="0"/>
      </c:catAx>
      <c:valAx>
        <c:axId val="173163760"/>
        <c:scaling>
          <c:orientation val="minMax"/>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163200"/>
        <c:crosses val="autoZero"/>
        <c:crossBetween val="between"/>
        <c:majorUnit val="0.1"/>
      </c:valAx>
      <c:spPr>
        <a:solidFill>
          <a:srgbClr val="FFFFFF"/>
        </a:solidFill>
        <a:ln w="12700">
          <a:solidFill>
            <a:schemeClr val="bg1">
              <a:lumMod val="75000"/>
            </a:schemeClr>
          </a:solidFill>
          <a:prstDash val="solid"/>
        </a:ln>
      </c:spPr>
    </c:plotArea>
    <c:legend>
      <c:legendPos val="r"/>
      <c:layout>
        <c:manualLayout>
          <c:xMode val="edge"/>
          <c:yMode val="edge"/>
          <c:x val="0.79750235460484709"/>
          <c:y val="0.13326304550914189"/>
          <c:w val="0.13480760096301303"/>
          <c:h val="8.7122736776547013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9525</xdr:rowOff>
    </xdr:from>
    <xdr:to>
      <xdr:col>1</xdr:col>
      <xdr:colOff>914400</xdr:colOff>
      <xdr:row>5</xdr:row>
      <xdr:rowOff>142875</xdr:rowOff>
    </xdr:to>
    <xdr:pic>
      <xdr:nvPicPr>
        <xdr:cNvPr id="2" name="Picture 2" descr="NHS HealthScotlan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71450"/>
          <a:ext cx="895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spirits in Scotland,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 2018</a:t>
          </a:r>
          <a:endParaRPr lang="en-GB" sz="1200" b="1">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spirits in England &amp; Wales,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a:t>
          </a:r>
          <a:r>
            <a:rPr lang="en-GB" sz="1200" b="1">
              <a:latin typeface="Arial" panose="020B0604020202020204" pitchFamily="34" charset="0"/>
              <a:cs typeface="Arial" panose="020B0604020202020204" pitchFamily="34" charset="0"/>
            </a:rPr>
            <a:t> 2018</a:t>
          </a:r>
        </a:p>
      </cdr:txBody>
    </cdr:sp>
  </cdr:relSizeAnchor>
</c:userShapes>
</file>

<file path=xl/drawings/drawing12.xml><?xml version="1.0" encoding="utf-8"?>
<xdr:wsDr xmlns:xdr="http://schemas.openxmlformats.org/drawingml/2006/spreadsheetDrawing" xmlns:a="http://schemas.openxmlformats.org/drawingml/2006/main">
  <xdr:absoluteAnchor>
    <xdr:pos x="95250" y="152400"/>
    <xdr:ext cx="9210675" cy="5619750"/>
    <xdr:graphicFrame macro="">
      <xdr:nvGraphicFramePr>
        <xdr:cNvPr id="3" name="Chart 2" descr="A bar chart showing the price distribution of pure alcohol sold in Scotland in the off-trade as vodka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sold in the off-trade ranging from 0 to 0.5 litres in 0.1 litre intervals.  &#10;The bar chart shows off-trade alcohol sold as vodka in Scotland in 2017 (represented by light blue bars) to have the following price distribution:&#10;virtually no alcohol was sold at under 30ppu or between 30 and 34.9ppu; a very small amount (nearly 0.03 litres per adult) was sold between 35 and 39.9ppu; 0.35 litres per adult was sold between 40 and 44.9ppu; just over 0.2 litres per adult was sold between 45 and 49.9ppu; just over 0.1 litres per adult was sold between 50 and 54.9ppu; less than 0.1 litres per adult was sold between 55 and 59.9ppu; the volume of pure alcohol sold per adult in the price bands from 60ppu and over was very small (less than 0.02 litres per adult).&#10;In Scotland in 2018 (represented by dark blue bars) the volume of off-trade alcohol sold as vodka had the following price distribution:&#10;virtually no alcohol was sold at under 30ppu, between 30 and 34.9ppu and between 35 and 39.9ppu; 0.1 litres per adult was sold between 40 and 44.9ppu; less than 0.1 litres per adult was sold between 45 and 49.9ppu; more than 0.4 litres per adult was sold between 50 and 54.9ppu; 0.1 litres per adult was sold between 55 and 59.9ppu; the volume of pure alcohol sold per adult in the price bands from 60ppu and over was very small (less than 0.02 litres per adult)." title="Price distribution (litres per adult) of pure alcohol sold in the off-trade as vodka in Scotland,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528007" y="152400"/>
    <xdr:ext cx="9210675" cy="5619750"/>
    <xdr:graphicFrame macro="">
      <xdr:nvGraphicFramePr>
        <xdr:cNvPr id="4" name="Chart 3" descr="A bar chart showing the price distribution of pure alcohol sold in England &amp; Wales in the off-trade as vodka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0.5 litres in 0.1 litre intervals.  &#10;The bar chart shows off-trade alcohol sold as vodka in England &amp; Wales in 2017 (represented by light red bars) to have the following price distribution:&#10;virtually no alcohol was sold at under 30ppu or between 30 and 34.9ppu; a very small amount (0.02 litres per adult) was sold between 35 and 39.9ppu; 0.15 litres per adult was sold between 40 and 44.9ppu; 0.1 litres per adult was sold between 45 and 49.9ppu; less than 0.1 litres per adult was sold between 50 and 54.9ppu and between 55 and 59.9ppu; the volume of pure alcohol sold per adult in the price bands from 60ppu and over was very small (less than 0.02 litres per adult).&#10;In England &amp; Wales in 2018 (represented by dark red bars) the volume of off-trade alcohol sold as vodka had the following price distribution:&#10;virtually no alcohol was sold at under 30ppu or between 30 and 34.9ppu; a very small amount (0.02 litres per adult) was sold between 35 and 39.9ppu; 0.15 litres per adult was sold between 40 and 44.9ppu; 0.1 litres per adult was sold between 45 and 49.9ppu; less than 0.1 (approx. 0.05) litres per adult was sold between 50 and 54.9ppu and between 55 and 59.9ppu; the volume of pure alcohol sold per adult in the price bands from 60ppu and over was very small (less than 0.02 litres per adult)." title="Price distribution (litres per adult) of pure alcohol sold in the off-trade as vodka in England &amp; Wales,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vodka in Scotland,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 2018</a:t>
          </a:r>
          <a:endParaRPr lang="en-GB" sz="1200" b="1">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vodka in England &amp; Wales,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a:t>
          </a:r>
          <a:r>
            <a:rPr lang="en-GB" sz="1200" b="1">
              <a:latin typeface="Arial" panose="020B0604020202020204" pitchFamily="34" charset="0"/>
              <a:cs typeface="Arial" panose="020B0604020202020204" pitchFamily="34" charset="0"/>
            </a:rPr>
            <a:t> 2018</a:t>
          </a:r>
        </a:p>
      </cdr:txBody>
    </cdr:sp>
  </cdr:relSizeAnchor>
</c:userShapes>
</file>

<file path=xl/drawings/drawing15.xml><?xml version="1.0" encoding="utf-8"?>
<xdr:wsDr xmlns:xdr="http://schemas.openxmlformats.org/drawingml/2006/spreadsheetDrawing" xmlns:a="http://schemas.openxmlformats.org/drawingml/2006/main">
  <xdr:absoluteAnchor>
    <xdr:pos x="64670" y="92743"/>
    <xdr:ext cx="9210675" cy="5619750"/>
    <xdr:graphicFrame macro="">
      <xdr:nvGraphicFramePr>
        <xdr:cNvPr id="3" name="Chart 2" descr="A bar chart showing the price distribution of pure alcohol sold in Scotland in the off-trade as wine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sold in the off-trade ranging from 0 to 0.5 litres in 0.1 litre intervals.  &#10;The bar chart shows off-trade alcohol sold as wine in Scotland in 2017 (represented by light blue bars) to have the following price distribution:&#10;nearly 0.05 litres per adult was sold at under 30ppu; virtually no alcohol was sold between 30 and 34.9ppu; nearly 0.05 litres per adult was sold between 35 and 39.9ppu; 0.25 litres per adult was sold between 40 and 44.9ppu; just over 0.2 litres per adult was sold between 45 and 49.9ppu; 0.4 litres per adult was sold between 50 and 54.9ppu; just over 0.2 litres per adult was sold between 55 and 59.9ppu; nearly 0.3 litres per adult was sold between 60 and 64.9ppu; nearly 0.15 litres per adult was sold between 65 and 69.9ppu; nearly 0.2 litres per adult was sold between 70 and 74.9ppu; 0.05 litres per adult was sold between 75 and 79.9ppu and between 80 and 84.9ppu; more than 0.2 litres per adult was sold at greater than 85ppu.&#10;In Scotland in 2018 (represented by dark blue bars) the volume of off-trade alcohol sold as wine had the following price distribution:&#10;very small amounts of alcohol were sold at under 30ppu, between 30 and 34.9ppu and between 35 and 39.9ppu; 0.1 litres per adult was sold between 40 and 44.9ppu; just over 0.15 litres per adult was sold between 45 and 49.9ppu; more than 0.4 litres per adult was sold between 50 and 54.9ppu; more than 0.25 litres per adult was sold between 55 and 59.9ppu and between 60 and 64.9ppu; between 0.1 and 0.15 litres per adult was sold between 65 and 69.9ppu and between 70 and 74.9ppu; less than 0.05 litres per adult was sold between 75 and 79.9ppu and between 80 and 84.9ppu; 0.15 litres per adult was sold at greater than 85ppu." title="Price distribution (litres per adult) of pure alcohol sold in the off-trade as wine in Scotland,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497427" y="92743"/>
    <xdr:ext cx="9210675" cy="5619750"/>
    <xdr:graphicFrame macro="">
      <xdr:nvGraphicFramePr>
        <xdr:cNvPr id="5" name="Chart 4" descr="A bar chart showing the price distribution of pure alcohol sold in England &amp; Wales in the off-trade as wine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0.5 litres in 0.1 litre intervals.  &#10;The bar chart shows off-trade alcohol sold as wine in England &amp; Wales in 2017 (represented by light red bars) to have the following price distribution:&#10;less than 0.05 litres per adult was sold at under 30ppu and between 30 and 34.9ppu; nearly 0.05 litres per adult was sold between 35 and 39.9ppu; 0.2 litres per adult was sold between 40 and 44.9ppu; more than 0.2 litres per adult was sold between 45 and 49.9ppu; 0.35 litres per adult was sold between 50 and 54.9ppu; 0.2 litres per adult was sold between 55 and 59.9ppu; 0.25 litres per adult was sold between 60 and 64.9ppu; nearly 0.15 litres per adult was sold between 65 and 69.9ppu; nearly 0.2 litres per adult was sold between 70 and 74.9ppu; just over 0.05 litres per adult was sold between 75 and 79.9ppu and between 80 and 84.9ppu; more than 0.2 litres per adult was sold at greater than 85ppu.&#10;In England &amp; Wales in 2018 (represented by dark red bars) the volume of off-trade alcohol sold as wine had the following price distribution:&#10;less than 0.05 litres per adult was sold at under 30ppu, between 30 and 34.9ppu and between 35 and 39.9ppu; 0.15 litres per adult was sold between 40 and 44.9ppu; 0.2 litres per adult was sold between 45 and 49.9ppu; 0.3 litres per adult was sold between 50 and 54.9ppu; 0.2 litres per adult was sold between 55 and 59.9ppu; more than 0.2 litres per adult was sold between 60 and 64.9ppu; more than 0.1 litres per adult was sold between 65 and 69.9ppu and between 70 and 74.9ppu; 0.05 litres per adult was sold between 75 and 79.9ppu and between 80 and 84.9ppu; more than 0.15 litres per adult was sold at greater than 85ppu." title="Price distribution (litres per adult) of pure alcohol sold in the off-trade as wine in England &amp; Wales,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wine in Scotland,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 2018</a:t>
          </a:r>
          <a:endParaRPr lang="en-GB" sz="1200" b="1">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wine in England &amp; Wales,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a:t>
          </a:r>
          <a:r>
            <a:rPr lang="en-GB" sz="1200" b="1">
              <a:latin typeface="Arial" panose="020B0604020202020204" pitchFamily="34" charset="0"/>
              <a:cs typeface="Arial" panose="020B0604020202020204" pitchFamily="34" charset="0"/>
            </a:rPr>
            <a:t> 2018</a:t>
          </a:r>
        </a:p>
      </cdr:txBody>
    </cdr:sp>
  </cdr:relSizeAnchor>
</c:userShapes>
</file>

<file path=xl/drawings/drawing18.xml><?xml version="1.0" encoding="utf-8"?>
<xdr:wsDr xmlns:xdr="http://schemas.openxmlformats.org/drawingml/2006/spreadsheetDrawing" xmlns:a="http://schemas.openxmlformats.org/drawingml/2006/main">
  <xdr:absoluteAnchor>
    <xdr:pos x="80211" y="101767"/>
    <xdr:ext cx="9210675" cy="5619750"/>
    <xdr:graphicFrame macro="">
      <xdr:nvGraphicFramePr>
        <xdr:cNvPr id="4" name="Chart 3" descr="A bar chart showing the price distribution of pure alcohol sold in Scotland in the off-trade as beer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sold in the off-trade ranging from 0 to 0.5 litres in 0.1 litre intervals.  &#10;The bar chart shows off-trade alcohol sold as beer in Scotland in 2017 (represented by light blue bars) to have the following price distribution:&#10;less than 0.05 litres per adult was sold at under 30ppu; just over 0.2 litres per adult was sold between 30 and 34.9ppu and between 35 and 39.9ppu; just under 0.2 litres per adult was sold between 40 and 44.9ppu; just over 0.2 litres per adult was sold between 45 and 49.9ppu and between 50 and 54.9ppu; more than 0.1 litres per adult was sold between 55 and 59.9ppu; 0.1 litres per adult was sold between 60 and 64.9ppu; less than 0.1 litres per adult was sold in any price band above 65ppu with the smallest volume being sold between 80 and 84.9ppu.&#10;In Scotland in 2018 (represented by dark blue bars) the volume of off-trade alcohol sold as beer had the following price distribution:&#10;less than 0.1 litres per adult was sold in any price band below 45ppu with the volume increasing steadily from under 30ppu to 40 and 44.9ppu; 0.3 litres per adult was sold between 45 and 49.9ppu; nearly 0.5 litres per adult was sold between 50 and 54.9ppu; less than 0.2 litres per adult was sold between 55 and 59.9ppu; more than 0.1 litres per adult was sold between 60 and 64.9ppu; less than 0.1 litres per adult was sold in any price band above 65ppu with the smallest volume being sold between 80 and 84.9ppu." title="Price distribution (litres per adult) of pure alcohol sold in the off-trade as beer in Scotland,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512968" y="101767"/>
    <xdr:ext cx="9210675" cy="5619750"/>
    <xdr:graphicFrame macro="">
      <xdr:nvGraphicFramePr>
        <xdr:cNvPr id="5" name="Chart 4" descr="A bar chart showing the price distribution of pure alcohol sold in England &amp; Wales in the off-trade as beer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0.5 litres in 0.1 litre intervals.  &#10;The bar chart shows off-trade alcohol sold as beer in England &amp; Wales in 2017 (represented by light red bars) to have the following price distribution:&#10;less than 0.05 litres per adult was sold at under 30ppu; just over 0.15 litres per adult was sold between 30 and 34.9ppu; 0.2 litres per adult was sold between 35 and 39.9ppu; just under 0.2 litres per adult was sold between 40 and 44.9ppu; 0.25 litres per adult was sold between 45 and 49.9ppu; more than 0.2 litres per adult was sold between 50 and 54.9ppu; more than 0.1 litres per adult was sold between 55 and 59.9ppu; 0.1 litres per adult was sold between 60 and 64.9ppu; less than 0.1 litres per adult was sold in any price band above 65ppu with the smallest volume being sold between 80 and 84.9ppu.&#10;In England &amp; Wales in 2018 (represented by dark red bars) the volume of off-trade alcohol sold as beer had the following price distribution:&#10;less than 0.05 litres per adult was sold at under 30ppu; just under 0.2 litres per adult was sold between 30 and 34.9ppu, between 35 and 39.9ppu and between 40 and 44.9ppu; more than 0.2 litres per adult was sold between 45 and 49.9ppu; 0.25 litres per adult was sold between 50 and 54.9ppu; 0.15 litres per adult was sold between 55 and 59.9ppu; more than 0.1 litres per adult was sold between 60 and 64.9ppu; less than 0.1 litres per adult was sold in any price band above 65ppu with the smallest volume being sold between 80 and 84.9ppu." title="Price distribution (litres per adult) of pure alcohol sold in the off-trade as beer in England &amp; Wales,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beer in Scotland,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 2018</a:t>
          </a:r>
          <a:endParaRPr lang="en-GB" sz="1200" b="1">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absoluteAnchor>
    <xdr:pos x="609600" y="161925"/>
    <xdr:ext cx="9210675" cy="5619750"/>
    <xdr:graphicFrame macro="">
      <xdr:nvGraphicFramePr>
        <xdr:cNvPr id="2" name="Chart 1" descr="A bar chart showing the price distribution of alcohol sold in Scotland in the off-trade in 2018.  The x-axis presents the price band in pence per unit (ppu); the lowest category is below 30ppu rising in 5 pence intervals as the axis moves right, to the highest category which is more than 85 ppu.  The y-axis shows the % of pure alcohol sold in the off-trade.&#10;The bar chart shows off-trade alcohol sold in Scotland in 2018 to have the following price distribution:&#10;2% was sold at under 30ppu; 1% was sold between 30 and 34.9ppu; 2% was sold between 35 and 39.9ppu; 6% was sold between 40 and 44.9ppu; 12% was sold between 45 and 49.9ppu; 30% was sold between 50 and 54.9ppu; 12% was sold between 55 and 59.9ppu; 10% was sold between 60 and 64.9ppu; 6% was sold between 65 and 69.9ppu; 5% was sold between 70 and 74.9ppu; 3% was sold between 75 and 79.9ppu; 2% was sold between 80 and 84.9ppu and 9% was sold at greater than 85ppu.&#10;The cumulative percentages are shown above each bar in the chart." title="Price distribution (%) of alcohol sold in the off-trade in Scotl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beer in England &amp; Wales,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a:t>
          </a:r>
          <a:r>
            <a:rPr lang="en-GB" sz="1200" b="1">
              <a:latin typeface="Arial" panose="020B0604020202020204" pitchFamily="34" charset="0"/>
              <a:cs typeface="Arial" panose="020B0604020202020204" pitchFamily="34" charset="0"/>
            </a:rPr>
            <a:t> 2018</a:t>
          </a:r>
        </a:p>
      </cdr:txBody>
    </cdr:sp>
  </cdr:relSizeAnchor>
</c:userShapes>
</file>

<file path=xl/drawings/drawing21.xml><?xml version="1.0" encoding="utf-8"?>
<xdr:wsDr xmlns:xdr="http://schemas.openxmlformats.org/drawingml/2006/spreadsheetDrawing" xmlns:a="http://schemas.openxmlformats.org/drawingml/2006/main">
  <xdr:absoluteAnchor>
    <xdr:pos x="152400" y="142875"/>
    <xdr:ext cx="9210675" cy="5619750"/>
    <xdr:graphicFrame macro="">
      <xdr:nvGraphicFramePr>
        <xdr:cNvPr id="6" name="Chart 5" descr="A bar chart showing the price distribution of pure alcohol sold in Scotland in the off-trade as cider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0.18 litres in 0.02 litre intervals.  &#10;The bar chart shows off-trade alcohol sold as cider in Scotland in 2017 (represented by light blue bars) to have the following price distribution:&#10;0.16 litres per adult was sold at under 30ppu; 0.05 litres per adult was sold between 30 and 34.9ppu and between 35 and 39.9ppu; 0.03 litres per adult was sold between 40 and 44.9ppu and between 45 and 49.9ppu; 0.04 litres per adult was sold between 50 and 54.9ppu; 0.02 litres per adult was sold between 55 and 59.9ppu; 0.01 litres per adult was sold between 60 and 64.9ppu; 0.03 litres per adult was sold between 65 and 69.9ppu; nearly 0.02 litres per adult was sold between 70 and 74.9ppu; less than 0.01 litres per adult was sold between 75 and 79.9ppu and between 80 and 84.9ppu; more than 0.03 litres per adult was sold above 85ppu.&#10;In Scotland in 2018 (represented by dark blue bars) the volume of off-trade alcohol sold as cider had the following price distribution:&#10;more than 0.05 litres per adult was sold at under 30ppu; less than 0.02 litres per adult was sold between 30 and 34.9ppu, between 35 and 39.9ppu and between 40 and 44.9ppu; just over 0.02 litres per adult was sold between 45 and 49.9ppu; around 0.09 litres per adult was sold between 50 and 54.9ppu and between 55 and 59.9ppu; 0.02 litres per adult was sold between 60 and 64.9ppu; 0.04 litres per adult was sold between 65 and 69.9ppu; less than 0.02 litres per adult was sold between 70 and 74.9ppu, between 75 and 79.9ppu and between 80 and 84.9ppu; nearly 0.03 litres per adult was sold above 85ppu." title="Price distribution (litres per adult) of pure alcohol sold in the off-trade as cider in Scotland,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585157" y="142875"/>
    <xdr:ext cx="9210675" cy="5619750"/>
    <xdr:graphicFrame macro="">
      <xdr:nvGraphicFramePr>
        <xdr:cNvPr id="7" name="Chart 6" descr="A bar chart showing the price distribution of pure alcohol sold in England &amp; Wales in the off-trade as cider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0.18 litres in 0.02 litre intervals.  &#10;The bar chart shows off-trade alcohol sold as cider in England &amp; Wales in 2017 (represented by light red bars) to have the following price distribution:&#10;more than 0.12 litres per adult was sold at under 30ppu; 0.05 litres per adult was sold between 30 and 34.9ppu; approximately 0.03 litres per adult was sold between 35 and 39.9ppu and between 40 and 44.9ppu; more than 0.02 litres per adult was sold between 45 and 49.9ppu; more than 0.03 litres per adult was sold between 50 and 54.9ppu; less than 0.02 litres per adult was sold between 55 and 59.9ppu and between 60 and 64.9ppu; 0.02 litres per adult was sold between 65 and 69.9ppu; less than 0.02 litres per adult was sold between 70 and 74.9ppu, between 75 and 79.9ppu and between 80 and 84.9ppu; more than 0.02 litres per adult was sold above 85ppu.&#10;In England &amp; Wales in 2018 (represented by dark red bars) the volume of off-trade alcohol sold as cider had the following price distribution:&#10;nearly 0.14 litres per adult was sold at under 30ppu; more than 0.04 litres per adult was sold between 30 and 34.9ppu; 0.03 litres per adult was sold between 35 and 39.9ppu; approximately 0.04 litres per adult was sold between 40 and 44.9ppu, between 45 and 49.9ppu and between 50 and 54.9ppu; 0.02 litres per adult was sold between 55 and 59.9ppu; less than 0.02 litres per adult was sold between 60 and 64.9ppu; 0.02 litres per adult was sold between 65 and 69.9ppu; less than 0.02 litres per adult was sold between 70 and 74.9ppu, between 75 and 79.9ppu and between 80 and 84.9ppu; more than 0.02 litres per adult was sold above 85ppu." title="Price distribution (litres per adult) of pure alcohol sold in the off-trade as cider in England &amp; Wales,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cider in Scotland,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 2018</a:t>
          </a:r>
          <a:endParaRPr lang="en-GB" sz="1200" b="1">
            <a:latin typeface="Arial" panose="020B0604020202020204" pitchFamily="34" charset="0"/>
            <a:cs typeface="Arial" panose="020B0604020202020204" pitchFamily="34" charset="0"/>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cider in England &amp; Wales,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a:t>
          </a:r>
          <a:r>
            <a:rPr lang="en-GB" sz="1200" b="1">
              <a:latin typeface="Arial" panose="020B0604020202020204" pitchFamily="34" charset="0"/>
              <a:cs typeface="Arial" panose="020B0604020202020204" pitchFamily="34" charset="0"/>
            </a:rPr>
            <a:t> 2018</a:t>
          </a:r>
        </a:p>
      </cdr:txBody>
    </cdr:sp>
  </cdr:relSizeAnchor>
</c:userShapes>
</file>

<file path=xl/drawings/drawing24.xml><?xml version="1.0" encoding="utf-8"?>
<xdr:wsDr xmlns:xdr="http://schemas.openxmlformats.org/drawingml/2006/spreadsheetDrawing" xmlns:a="http://schemas.openxmlformats.org/drawingml/2006/main">
  <xdr:absoluteAnchor>
    <xdr:pos x="133350" y="123825"/>
    <xdr:ext cx="9210675" cy="5619750"/>
    <xdr:graphicFrame macro="">
      <xdr:nvGraphicFramePr>
        <xdr:cNvPr id="5" name="Chart 4" descr="A bar chart showing the price distribution of pure alcohol sold in Scotland in the off-trade as strong cider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0.09 litres in 0.01 litre intervals.  &#10;The bar chart shows off-trade alcohol sold as strong cider in Scotland in 2017 (represented by light blue bars) to have the following price distribution:&#10;more than 0.08 litres per adult was sold at under 30ppu; very small amounts of alcohol (ranging less than 0.01 to virtually none) were sold in any other price band.&#10;In Scotland in 2018 (represented by dark blue bars) the volume of off-trade alcohol sold as strong cider had the following price distribution:&#10;just under 0.03 litres per adult was sold at under 30ppu; very small amounts of alcohol were sold in the price bands from 30 to 50ppu; just under 0.02 litres per adult was sold between 50 and 54.9ppu;  very small amounts of alcohol (ranging less than 0.01 to virtually none) were sold in any price band above 55ppu." title="Price distribution (litres per adult) of pure alcohol sold in the off-trade as strong cider in Scotland,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566107" y="123825"/>
    <xdr:ext cx="9210675" cy="5619750"/>
    <xdr:graphicFrame macro="">
      <xdr:nvGraphicFramePr>
        <xdr:cNvPr id="6" name="Chart 5" descr="A bar chart showing the price distribution of pure alcohol sold in England &amp; Wales in the off-trade as strong cider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0.09 litres in 0.01 litre intervals.  &#10;The bar chart shows off-trade alcohol sold as strong cider in England &amp; Wales in 2017 (represented by light red bars) to have the following price distribution:&#10;more than 0.05 litres per adult was sold at under 30ppu; very small amounts of alcohol (ranging less than 0.01 to virtually none) were sold in any other price band.&#10;In England &amp; Wales in 2018 (represented by dark red bars) the volume of off-trade alcohol sold as strong cider had the following price distribution:&#10;nearly 0.06 litres per adult was sold at under 30ppu; very small amounts of alcohol (ranging less than 0.01 to virtually none) were sold in any other price band." title="Price distribution (litres per adult) of pure alcohol sold in the off-trade as strong cider in England &amp; Wales,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strong cider in Scotland,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 2018</a:t>
          </a:r>
          <a:endParaRPr lang="en-GB" sz="1200" b="1">
            <a:latin typeface="Arial" panose="020B0604020202020204" pitchFamily="34" charset="0"/>
            <a:cs typeface="Arial" panose="020B0604020202020204" pitchFamily="34" charset="0"/>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strong cider in England &amp; Wales,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a:t>
          </a:r>
          <a:r>
            <a:rPr lang="en-GB" sz="1200" b="1">
              <a:latin typeface="Arial" panose="020B0604020202020204" pitchFamily="34" charset="0"/>
              <a:cs typeface="Arial" panose="020B0604020202020204" pitchFamily="34" charset="0"/>
            </a:rPr>
            <a:t> 2018</a:t>
          </a:r>
        </a:p>
      </cdr:txBody>
    </cdr:sp>
  </cdr:relSizeAnchor>
</c:userShapes>
</file>

<file path=xl/drawings/drawing27.xml><?xml version="1.0" encoding="utf-8"?>
<xdr:wsDr xmlns:xdr="http://schemas.openxmlformats.org/drawingml/2006/spreadsheetDrawing" xmlns:a="http://schemas.openxmlformats.org/drawingml/2006/main">
  <xdr:absoluteAnchor>
    <xdr:pos x="60158" y="93245"/>
    <xdr:ext cx="9210675" cy="5619750"/>
    <xdr:graphicFrame macro="">
      <xdr:nvGraphicFramePr>
        <xdr:cNvPr id="5" name="Chart 4" descr="A bar chart showing the price distribution of pure alcohol sold in Scotland in the off-trade as fortified wine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0.07 litres in 0.01 litre intervals.  &#10;The bar chart shows off-trade alcohol sold as fortified wine in Scotland in 2017 (represented by light blue bars) to have the following price distribution:&#10;approximately 0.01 litres per adult was sold at under 30ppu and between 30 and 34.9ppu; less than 0.01 litres per adult was sold between 35 and 39.9ppu; approximately 0.01 litres per adult was sold between 40 and 44.9ppu and between 45 and 49.9ppu; nearly 0.05 litres per adult was sold between 50 and 54.9ppu; 0.02 litres per adult was sold between 55 and 59.9ppu; 0.03 litres per adult was sold between 60 and 64.9ppu; less than 0.02 litres per adult was sold between 65 and 69.9ppu; 0.02 litres per adult was sold between 70 and 74.9ppu and between 75 and 79.9ppu; less than 0.01 litres per adult was sold between 80 and 84.9ppu and above 85ppu.&#10;In Scotland in 2018 (represented by dark blue bars) the volume of off-trade alcohol sold as fortified wine had the following price distribution:&#10;less than 0.01 litres per adult was sold at under 30ppu, between 30 and 34.9ppu and between 35 and 39.9ppu; more than 0.01 litres per adult was sold between 40 and 44.9ppu; 0.02 litres per adult was sold between 45 and 49.9ppu; nearly 0.07 litres per adult was sold between 50 and 54.9ppu; more than 0.02 litres per adult was sold between 55 and 59.9ppu; more than 0.03 litres per adult was sold between 60 and 64.9ppu; 0.02 litres per adult was sold between 65 and 69.9ppu; more than 0.01 litres per adult was sold between 70 and 74.9ppu; 0.01 litres per adult was sold between 75 and 79.9ppu; less than 0.01 litres per adult was sold between 80 and 84.9ppu and above 85ppu." title="Price distribution (litres per adult) of pure alcohol sold in the off-trade as fortified wine in Scotland,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262310" y="93245"/>
    <xdr:ext cx="9210675" cy="5619750"/>
    <xdr:graphicFrame macro="">
      <xdr:nvGraphicFramePr>
        <xdr:cNvPr id="6" name="Chart 5" descr="A bar chart showing the price distribution of pure alcohol sold in England &amp; Wales in the off-trade as fortified wine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0.07 litres in 0.01 litre intervals.  &#10;The bar chart shows off-trade alcohol sold as fortified wine in England &amp; Wales in 2017 (represented by light red bars) to have the following price distribution:&#10;very small amounts of alcohol are sold in any price band with slightly larger volumes being sold in the lower price bands than in the higher.&#10;In England &amp; Wales in 2018 (represented by dark red bars) the volume of off-trade alcohol sold as fortified wine had the following price distribution:&#10;very small amounts of alcohol are sold in any price band with slightly larger volumes being sold in the lower price bands than in the higher.&#10;" title="Price distribution (litres per adult) of pure alcohol sold in the off-trade as fortified wine in England &amp; Wales,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fortified wine in Scotland,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 2018</a:t>
          </a:r>
          <a:endParaRPr lang="en-GB" sz="1200" b="1">
            <a:latin typeface="Arial" panose="020B0604020202020204" pitchFamily="34" charset="0"/>
            <a:cs typeface="Arial" panose="020B060402020202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as fortified wine in England &amp; Wales,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a:t>
          </a:r>
          <a:r>
            <a:rPr lang="en-GB" sz="1200" b="1">
              <a:latin typeface="Arial" panose="020B0604020202020204" pitchFamily="34" charset="0"/>
              <a:cs typeface="Arial" panose="020B0604020202020204" pitchFamily="34" charset="0"/>
            </a:rPr>
            <a:t> 2018</a:t>
          </a:r>
        </a:p>
      </cdr:txBody>
    </cdr:sp>
  </cdr:relSizeAnchor>
</c:userShapes>
</file>

<file path=xl/drawings/drawing3.xml><?xml version="1.0" encoding="utf-8"?>
<c:userShapes xmlns:c="http://schemas.openxmlformats.org/drawingml/2006/chart">
  <cdr:relSizeAnchor xmlns:cdr="http://schemas.openxmlformats.org/drawingml/2006/chartDrawing">
    <cdr:from>
      <cdr:x>0.07786</cdr:x>
      <cdr:y>0.014</cdr:y>
    </cdr:from>
    <cdr:to>
      <cdr:x>0.98175</cdr:x>
      <cdr:y>0.08</cdr:y>
    </cdr:to>
    <cdr:sp macro="" textlink="">
      <cdr:nvSpPr>
        <cdr:cNvPr id="2" name="TextBox 1"/>
        <cdr:cNvSpPr txBox="1"/>
      </cdr:nvSpPr>
      <cdr:spPr>
        <a:xfrm xmlns:a="http://schemas.openxmlformats.org/drawingml/2006/main">
          <a:off x="717176" y="78440"/>
          <a:ext cx="8325971" cy="3697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in Scotland, 2018</a:t>
          </a:r>
        </a:p>
      </cdr:txBody>
    </cdr:sp>
  </cdr:relSizeAnchor>
</c:userShapes>
</file>

<file path=xl/drawings/drawing30.xml><?xml version="1.0" encoding="utf-8"?>
<xdr:wsDr xmlns:xdr="http://schemas.openxmlformats.org/drawingml/2006/spreadsheetDrawing" xmlns:a="http://schemas.openxmlformats.org/drawingml/2006/main">
  <xdr:absoluteAnchor>
    <xdr:pos x="609600" y="161925"/>
    <xdr:ext cx="9305925" cy="6076950"/>
    <xdr:graphicFrame macro="">
      <xdr:nvGraphicFramePr>
        <xdr:cNvPr id="3" name="Chart 2" descr="A line chart showing the annual price distribution of pure alcohol sold in Scotland in the off-trade between 2009- 2018.  The x-axis presents the price band in pence per unit (ppu); the lowest category is below 15ppu rising in 5 pence intervals as the axis moves right, to the highest category which is more than 85 ppu.  The y-axis shows the % of pure alcohol sold in the off-trade. Each year is represented by a continuous line extending from less than 15ppu to more than 85ppu. &#10;The chart shows that with each additional year, the price distribution of alcohol moves to the right, indicating that the proportion of alcohol sold at higher prices has increased.  In 2009 a greater proportion of alcohol is sold between 25 and 45ppu.  By 2017 this has moved to the right, with the greatest proportion of alcohol being sold between 35 and 55ppu.  2018 shows a substantially different pattern to previous years with a spike at the 50-54.9ppu price band and much smaller proportions being sold in the lower price bands." title="Price distribution (%) of pure alcohol sold in the off-trade in Scotland, 2009-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0.07889</cdr:x>
      <cdr:y>0.02198</cdr:y>
    </cdr:from>
    <cdr:to>
      <cdr:x>0.97513</cdr:x>
      <cdr:y>0.08304</cdr:y>
    </cdr:to>
    <cdr:sp macro="" textlink="">
      <cdr:nvSpPr>
        <cdr:cNvPr id="2" name="TextBox 1"/>
        <cdr:cNvSpPr txBox="1"/>
      </cdr:nvSpPr>
      <cdr:spPr>
        <a:xfrm xmlns:a="http://schemas.openxmlformats.org/drawingml/2006/main">
          <a:off x="732837" y="133115"/>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in Scotland, 2009-2018</a:t>
          </a:r>
        </a:p>
      </cdr:txBody>
    </cdr:sp>
  </cdr:relSizeAnchor>
</c:userShapes>
</file>

<file path=xl/drawings/drawing32.xml><?xml version="1.0" encoding="utf-8"?>
<xdr:wsDr xmlns:xdr="http://schemas.openxmlformats.org/drawingml/2006/spreadsheetDrawing" xmlns:a="http://schemas.openxmlformats.org/drawingml/2006/main">
  <xdr:absoluteAnchor>
    <xdr:pos x="76200" y="419100"/>
    <xdr:ext cx="10327217" cy="6082018"/>
    <xdr:graphicFrame macro="">
      <xdr:nvGraphicFramePr>
        <xdr:cNvPr id="2" name="Chart 1" descr="A line chart showing the trends in the Alcohol Affordability Index (AAI), Real Household Disposable Income (RHDI) per adult and the Relative Alcohol Price Index (RAPI) in the UK from 1987–2018. The x-axis presents the years from 1987 to 2018. The y-axis presents the index where 1987 (the reference year) is equal to 100. &#10;The AAI, or affordability of alcohol, is shown to rise steadily from 100 in 1987 (the reference year) to a high of 161 in 2007, meaning that alcohol was 61% more affordable in 2007 than in 1987. Since 2007 the AAI has remained broadly stable but with some fluctuation; in that time period the AAI fell to 148 in 2011 and has now risen again to 164 in 2018.&#10;The RHDI has followed a similar pattern, rising steadily from 100 in 1987 to 171 in 2007.  Between 2007 and 2014 RHDI per adult remained relatively stable. In 2015 RHDI rose 7 percentage points to 175; it has remained at around this level since (173 in 2018).&#10;The RAPI followed a general upward trend from 100 in 1987 (the reference year) to 112 in 1999, meaning that alcohol prices fell by 12% relative to retail prices in that time period. For the next few years RAPI changed little until around 2004 when alcohol prices began to rise slightly relative to retail prices; the RAPI fell to 106 in 2007. In 2009 alcohol prices fell again as the RAPI rose to 110; since 2009 the RAPI has remained relatively stable but in recent years has fallen slightly (106 in 2018)." title="Trends in affordability of alcohol, disposable income and alcohol retail prices, UK, 1987-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28625" y="6953250"/>
    <xdr:ext cx="9306537" cy="6082018"/>
    <xdr:graphicFrame macro="">
      <xdr:nvGraphicFramePr>
        <xdr:cNvPr id="4" name="Chart 3" descr="A line chart showing the trend in drink type- specific affordability in the UK 2000–2018. The x-axis presents the years from 2000 to 2018. The y-axis presents the index where 2000 (the reference year) is equal to 100. &#10;The affordability of beer in the off-trade is shown to have increased the most, rising from 100 in 2000 to 183 in 2018, meaning that beer was 83% more affordable in 2018 than in 2000.  The affordability of wine and spirits sold in the off-trade rose from 100 in 2000 to 132 in 2007, meaning that wine and spirits were 32% more affordable in 2007 than in 2000.  The affordability of wine and spirits in the off-trade then fell to 119 in 2011 before rising steadily to 146 in 2017; wine and spirits are therefore 46% more affordable in 2018 than in 2000. &#10;The affordability of beer and wine and spirits in the on-trade have changed much less over time.  In general on-trade alcohol became more affordable by approximately 11% between 2000 and 2007. It then fell to 103 in 2011 before starting rise; in 2018 on-trade wine and spirits were 5% more affordable in than in 2000 while on-trade beer was 11% more affordable.  " title="Trends in drink type-specific alcohol affordability, United Kingdom, 2000-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638175" y="95250"/>
    <xdr:ext cx="9210675" cy="5619750"/>
    <xdr:graphicFrame macro="">
      <xdr:nvGraphicFramePr>
        <xdr:cNvPr id="2" name="Chart 1" descr="A bar chart showing the price distribution of pure alcohol sold in Scotland and England &amp; Wales in the off-trade in 2017.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2.0 litres in 0.2 litre intervals.    &#10;The bar chart shows off-trade alcohol sold in Scotland in 2018 (represented by blue bars) to have the following price distribution:&#10;less than 0.2 litres per adult was sold at under 30ppu, between 30 and 34.9ppu and between 35 and 39.9ppu; 0.4 litres per adult was sold between 40 and 44.9ppu; nearly 0.8 litres per adult was sold between 45 and 49.9ppu; more than 1.9 litres per adult was sold between 50 and 54.9ppu; 0.8 litres per adult was sold between 55 and 59.9ppu; 0.6 litres per adult was sold between 60 and 64.9ppu; just under 0.4 litres per adult was sold between 65 and 69.9ppu and between 70 and 74.9ppu; 0.2 litres per adult was sold between 75 and 79.9ppu; just over 0.1 litres per adult was sold between 80 and 84.9ppu and 0.6 litres per adult was sold at greater than 85ppu.&#10;In England &amp; Wales in 2018 (represented by red bars) the volume of off-trade alcohol had the following price distribution:&#10;just over 0.2 litres per adult was sold at under 30ppu; nearly 0.3 litres per adult was sold between 30 and 34.9ppu; just over 0.3 litres per adult was sold between 35 and 39.9ppu; 0.8 litres per adult was sold between 40 and 44.9ppu; 0.7 litres per adult was sold between 45 and 49.9ppu; 0.8 litres per adult was sold between 50 and 54.9ppu; over 0.5 litres per adult was sold between 55 and 59.9ppu and between 60 and 64.9ppu; 0.3 litres per adult was sold between 65 and 69.9ppu and between 70 and 74.9ppu; just under 0.2 litres per adult was sold between 75 and 79.9ppu; just over 0.1 litres per adult was sold between 80 and 84.9ppu and 0.5 litres per adult was sold at greater than 85ppu." title="Price distribution (L per adult) of pure alcohol sold in the off-trade in Scotland and England &amp; Wales,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0.07902</cdr:x>
      <cdr:y>0.01864</cdr:y>
    </cdr:from>
    <cdr:to>
      <cdr:x>0.96894</cdr:x>
      <cdr:y>0.0787</cdr:y>
    </cdr:to>
    <cdr:sp macro="" textlink="">
      <cdr:nvSpPr>
        <cdr:cNvPr id="2" name="TextBox 1"/>
        <cdr:cNvSpPr txBox="1"/>
      </cdr:nvSpPr>
      <cdr:spPr>
        <a:xfrm xmlns:a="http://schemas.openxmlformats.org/drawingml/2006/main">
          <a:off x="727828" y="104774"/>
          <a:ext cx="8196763" cy="337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in Scotland and England &amp; Wales, 2018</a:t>
          </a:r>
        </a:p>
      </cdr:txBody>
    </cdr:sp>
  </cdr:relSizeAnchor>
</c:userShapes>
</file>

<file path=xl/drawings/drawing6.xml><?xml version="1.0" encoding="utf-8"?>
<xdr:wsDr xmlns:xdr="http://schemas.openxmlformats.org/drawingml/2006/spreadsheetDrawing" xmlns:a="http://schemas.openxmlformats.org/drawingml/2006/main">
  <xdr:absoluteAnchor>
    <xdr:pos x="28575" y="66675"/>
    <xdr:ext cx="9210675" cy="5619750"/>
    <xdr:graphicFrame macro="">
      <xdr:nvGraphicFramePr>
        <xdr:cNvPr id="2" name="Chart 1" descr="A bar chart showing the price distribution of pure alcohol sold in Scotland in the off-trade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2.0 litres in 0.2 litre intervals.   &#10;The bar chart shows off-trade alcohol sold in Scotland in 2017 (represented by light blue bars) to have the following price distribution:&#10;nearly 0.3 litres per adult was sold at under 30ppu; 0.3 litres per adult was sold between 30 and 34.9ppu; more than 0.4 litres per adult was sold between 35 and 39.9ppu; over 1.1 litres per adult was sold between 40 and 44.9ppu; 0.9 litres per adult was sold between 45 and 49.9ppu; 1.0 litres per adult was sold between 50 and 54.9ppu; just under 0.6 litres per adult was sold between 55 and 59.9ppu; 0.5 litres per adult was sold between 60 and 64.9ppu; 0.3 litres per adult was sold between 65 and 69.9ppu and between 70 and 74.9ppu; just under 0.2 litres per adult was sold between 75 and 79.9ppu; just over 0.1 litres per adult was sold between 80 and 84.9ppu and 0.5 litres per adult was sold at greater than 85ppu.&#10;In Scotland in 2018 (represented by dark blue bars) the volume of off-trade alcohol had the following price distribution:&#10;less than 0.2 litres per adult was sold at under 30ppu, between 30 and 34.9ppu and between 35 and 39.9ppu; 0.4 litres per adult was sold between 40 and 44.9ppu; nearly 0.8 litres per adult was sold between 45 and 49.9ppu; more than 1.9 litres per adult was sold between 50 and 54.9ppu; 0.8 litres per adult was sold between 55 and 59.9ppu; 0.6 litres per adult was sold between 60 and 64.9ppu; just under 0.4 litres per adult was sold between 65 and 69.9ppu and between 70 and 74.9ppu; 0.2 litres per adult was sold between 75 and 79.9ppu; just over 0.1 litres per adult was sold between 80 and 84.9ppu and 0.6 litres per adult was sold at greater than 85ppu." title="Price distribution (litres per adult) of pure alcohol sold in the off-trade in Scotland,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353550" y="106780"/>
    <xdr:ext cx="9210675" cy="5619750"/>
    <xdr:graphicFrame macro="">
      <xdr:nvGraphicFramePr>
        <xdr:cNvPr id="5" name="Chart 4" descr="A bar chart showing the price distribution of pure alcohol sold in England &amp; Wales in the off-trade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2.0 litres in 0.2 litre intervals.   &#10;The bar chart shows off-trade alcohol sold in England &amp; Wales in 2017 (represented by light red bars) to have the following price distribution:&#10;just over 0.2 litres per adult was sold at under 30ppu and between 30 and 34.9ppu; 0.4 litres per adult was sold between 35 and 39.9ppu; 0.8 litres per adult was sold between 40 and 44.9ppu; nearly 0.8 litres per adult was sold between 45 and 49.9ppu; 0.8 litres per adult was sold between 50 and 54.9ppu; nearly 0.5 litres per adult was sold between 55 and 59.9ppu and between 60 and 64.9ppu; nearly 0.3 litres per adult was sold between 65 and 69.9ppu and between 70 and 74.9ppu; just under 0.2 litres per adult was sold between 75 and 79.9ppu; just over 0.1 litres per adult was sold between 80 and 84.9ppu and 0.5 litres per adult was sold at greater than 85ppu.&#10;In England &amp; Wales in 2018 (represented by dark red bars) the volume of off-trade alcohol had the following price distribution:&#10;just over 0.2 litres per adult was sold at under 30ppu; nearly 0.3 litres per adult was sold between 30 and 34.9ppu; just over 0.3 litres per adult was sold between 35 and 39.9ppu; 0.8 litres per adult was sold between 40 and 44.9ppu; 0.7 litres per adult was sold between 45 and 49.9ppu; 0.8 litres per adult was sold between 50 and 54.9ppu; over 0.5 litres per adult was sold between 55 and 59.9ppu and between 60 and 64.9ppu; 0.3 litres per adult was sold between 65 and 69.9ppu and between 70 and 74.9ppu; just under 0.2 litres per adult was sold between 75 and 79.9ppu; just over 0.1 litres per adult was sold between 80 and 84.9ppu and 0.5 litres per adult was sold at greater than 85ppu.&#10;" title="Price distribution (litres per adult) of pure alcohol sold in the off-trade in England &amp; Wales,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a) Price distribution (L per adult) of pure alcohol sold off-trade in Scotland,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 2018</a:t>
          </a:r>
          <a:endParaRPr lang="en-GB" sz="1200" b="1">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0.07902</cdr:x>
      <cdr:y>0.01256</cdr:y>
    </cdr:from>
    <cdr:to>
      <cdr:x>0.96894</cdr:x>
      <cdr:y>0.0787</cdr:y>
    </cdr:to>
    <cdr:sp macro="" textlink="">
      <cdr:nvSpPr>
        <cdr:cNvPr id="2" name="TextBox 1"/>
        <cdr:cNvSpPr txBox="1"/>
      </cdr:nvSpPr>
      <cdr:spPr>
        <a:xfrm xmlns:a="http://schemas.openxmlformats.org/drawingml/2006/main">
          <a:off x="727828" y="70588"/>
          <a:ext cx="8196763" cy="37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b) Price distribution (L per adult) of pure alcohol sold off-trade in England &amp; Wales, </a:t>
          </a:r>
        </a:p>
        <a:p xmlns:a="http://schemas.openxmlformats.org/drawingml/2006/main">
          <a:pPr algn="ctr"/>
          <a:r>
            <a:rPr lang="en-GB" sz="1200" b="1">
              <a:latin typeface="Arial" panose="020B0604020202020204" pitchFamily="34" charset="0"/>
              <a:cs typeface="Arial" panose="020B0604020202020204" pitchFamily="34" charset="0"/>
            </a:rPr>
            <a:t>2017</a:t>
          </a:r>
          <a:r>
            <a:rPr lang="en-GB" sz="1200" b="1" baseline="0">
              <a:latin typeface="Arial" panose="020B0604020202020204" pitchFamily="34" charset="0"/>
              <a:cs typeface="Arial" panose="020B0604020202020204" pitchFamily="34" charset="0"/>
            </a:rPr>
            <a:t> and</a:t>
          </a:r>
          <a:r>
            <a:rPr lang="en-GB" sz="1200" b="1">
              <a:latin typeface="Arial" panose="020B0604020202020204" pitchFamily="34" charset="0"/>
              <a:cs typeface="Arial" panose="020B0604020202020204" pitchFamily="34" charset="0"/>
            </a:rPr>
            <a:t> 2018</a:t>
          </a:r>
        </a:p>
      </cdr:txBody>
    </cdr:sp>
  </cdr:relSizeAnchor>
</c:userShapes>
</file>

<file path=xl/drawings/drawing9.xml><?xml version="1.0" encoding="utf-8"?>
<xdr:wsDr xmlns:xdr="http://schemas.openxmlformats.org/drawingml/2006/spreadsheetDrawing" xmlns:a="http://schemas.openxmlformats.org/drawingml/2006/main">
  <xdr:absoluteAnchor>
    <xdr:pos x="10026" y="185989"/>
    <xdr:ext cx="9210675" cy="5619750"/>
    <xdr:graphicFrame macro="">
      <xdr:nvGraphicFramePr>
        <xdr:cNvPr id="4" name="Chart 3" descr="A bar chart showing the price distribution of pure alcohol sold in Scotland in the off-trade as spirits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sold in the off-trade ranging from 0 to 1.0 litres in 0.1 litre intervals.  &#10;The bar chart shows off-trade alcohol sold as spirits in Scotland in 2017 (represented by light blue bars) to have the following price distribution:&#10;virtually no alcohol was sold at under 30ppu or between 30 and 34.9ppu; nearly 0.15 litres per adult was sold between 35 and 39.9ppu; 0.65 litres per adult was sold between 40 and 44.9ppu; 0.45 litres per adult was sold between 45 and 49.9ppu; 0.3 litres per adult was sold between 50 and 54.9ppu; 0.15 litres per adult was sold between 55 and 59.9ppu; 0.1 litres per adult was sold between 60 and 64.9ppu; approx. 0.05 litres per adult was sold between 65 and 69.9ppu, between 70 and 74.9ppu and between 75 and 79.9ppu; virtually no alcohol was sold between 80 and 84.9ppu and nearly 0.2 litres per adult was sold at greater than 85ppu.&#10;In Scotland in 2018 (represented by dark blue bars) the volume of off-trade alcohol sold as spirits had the following price distribution:&#10;virtually no alcohol was sold at under 30ppu, between 30 and 34.9ppu and between 35 and 39.9ppu; 0.2 litres per adult was sold between 40 and 44.9ppu; 0.25 litres per adult was sold between 45 and 49.9ppu; more than 0.85 litres per adult was sold between 50 and 54.9ppu; just over 0.2 litres per adult was sold between 55 and 59.9ppu; just over 0.1 litres per adult was sold between 60 and 64.9ppu; approx. 0.05 litres per adult was sold between 65 and 69.9ppu, between 70 and 74.9ppu and between 75 and 79.9ppu; virtually no alcohol was sold between 80 and 84.9ppu and nearly 0.2 litres per adult was sold at greater than 85ppu." title="Price distribution (litres per adult) of pure alcohol sold in the off-trade as spirits in Scotland,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442783" y="185989"/>
    <xdr:ext cx="9210675" cy="5619750"/>
    <xdr:graphicFrame macro="">
      <xdr:nvGraphicFramePr>
        <xdr:cNvPr id="5" name="Chart 4" descr="A bar chart showing the price distribution of pure alcohol sold in England &amp; Wales in the off-trade as spirits in 2017 and 2018.  The x-axis presents the price band in pence per unit (ppu); the lowest category is below 30ppu rising in 5 pence intervals as the axis moves right, to the highest category which is more than 85 ppu.  The y-axis presents the volume of pure alcohol, expressed as litres per adult, sold in the off-trade ranging from 0 to 1.0 litres in 0.1 litre intervals.  &#10;The bar chart shows off-trade alcohol sold as spirits in England &amp; Wales in 2017 (represented by light red bars) to have the following price distribution:&#10;virtually no alcohol was sold at under 30ppu or between 30 and 34.9ppu; 0.1 litres per adult was sold between 35 and 39.9ppu; 0.4 litres per adult was sold between 40 and 44.9ppu; 0.25 litres per adult was sold between 45 and 49.9ppu; 0.2 litres per adult was sold between 50 and 54.9ppu; 0.1 litres per adult was sold between 55 and 59.9ppu; 0.1 litres per adult was sold between 60 and 64.9ppu; approx. 0.05 litres per adult was sold between 65 and 69.9ppu, between 70 and 74.9ppu and between 75 and 79.9ppu; virtually no alcohol was sold between 80 and 84.9ppu and 0.1 litres per adult was sold at greater than 85ppu.&#10;In England &amp; Wales in 2018 (represented by dark red bars) the volume of off-trade alcohol sold as spirits had the following price distribution:&#10;virtually no alcohol was sold at under 30ppu or between 30 and 34.9ppu; under 0.1 litres per adult was sold between 35 and 39.9ppu; 0.4 litres per adult was sold between 40 and 44.9ppu; 0.25 litres per adult was sold between 45 and 49.9ppu; 0.2 litres per adult was sold between 50 and 54.9ppu; over 0.1 litres per adult was sold between 55 and 59.9ppu; 0.1 litres per adult was sold between 60 and 64.9ppu; approx. 0.05 litres per adult was sold between 65 and 69.9ppu, between 70 and 74.9ppu and between 75 and 79.9ppu; virtually no alcohol was sold between 80 and 84.9ppu and over 0.1 litres per adult was sold at greater than 85ppu." title="Price distribution (litres per adult) of pure alcohol sold in the off-trade as spirits in England &amp; Wales, 2017 and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healthscotland.scot/publications/mesas-monitoring-report-2019" TargetMode="External"/><Relationship Id="rId1" Type="http://schemas.openxmlformats.org/officeDocument/2006/relationships/hyperlink" Target="mailto:lucie.giles@nhs.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igital.nhs.uk/data-and-information/publications/statistical/statistics-on-alcohol/2019" TargetMode="Externa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42"/>
  <sheetViews>
    <sheetView showGridLines="0" showRowColHeaders="0" tabSelected="1" workbookViewId="0">
      <selection activeCell="B12" sqref="B12"/>
    </sheetView>
  </sheetViews>
  <sheetFormatPr defaultRowHeight="12.75" x14ac:dyDescent="0.2"/>
  <cols>
    <col min="1" max="1" width="2.7109375" style="23" customWidth="1"/>
    <col min="2" max="2" width="68.42578125" style="23" bestFit="1" customWidth="1"/>
    <col min="3" max="256" width="9.140625" style="23"/>
    <col min="257" max="257" width="2.7109375" style="23" customWidth="1"/>
    <col min="258" max="258" width="68.42578125" style="23" bestFit="1" customWidth="1"/>
    <col min="259" max="512" width="9.140625" style="23"/>
    <col min="513" max="513" width="2.7109375" style="23" customWidth="1"/>
    <col min="514" max="514" width="68.42578125" style="23" bestFit="1" customWidth="1"/>
    <col min="515" max="768" width="9.140625" style="23"/>
    <col min="769" max="769" width="2.7109375" style="23" customWidth="1"/>
    <col min="770" max="770" width="68.42578125" style="23" bestFit="1" customWidth="1"/>
    <col min="771" max="1024" width="9.140625" style="23"/>
    <col min="1025" max="1025" width="2.7109375" style="23" customWidth="1"/>
    <col min="1026" max="1026" width="68.42578125" style="23" bestFit="1" customWidth="1"/>
    <col min="1027" max="1280" width="9.140625" style="23"/>
    <col min="1281" max="1281" width="2.7109375" style="23" customWidth="1"/>
    <col min="1282" max="1282" width="68.42578125" style="23" bestFit="1" customWidth="1"/>
    <col min="1283" max="1536" width="9.140625" style="23"/>
    <col min="1537" max="1537" width="2.7109375" style="23" customWidth="1"/>
    <col min="1538" max="1538" width="68.42578125" style="23" bestFit="1" customWidth="1"/>
    <col min="1539" max="1792" width="9.140625" style="23"/>
    <col min="1793" max="1793" width="2.7109375" style="23" customWidth="1"/>
    <col min="1794" max="1794" width="68.42578125" style="23" bestFit="1" customWidth="1"/>
    <col min="1795" max="2048" width="9.140625" style="23"/>
    <col min="2049" max="2049" width="2.7109375" style="23" customWidth="1"/>
    <col min="2050" max="2050" width="68.42578125" style="23" bestFit="1" customWidth="1"/>
    <col min="2051" max="2304" width="9.140625" style="23"/>
    <col min="2305" max="2305" width="2.7109375" style="23" customWidth="1"/>
    <col min="2306" max="2306" width="68.42578125" style="23" bestFit="1" customWidth="1"/>
    <col min="2307" max="2560" width="9.140625" style="23"/>
    <col min="2561" max="2561" width="2.7109375" style="23" customWidth="1"/>
    <col min="2562" max="2562" width="68.42578125" style="23" bestFit="1" customWidth="1"/>
    <col min="2563" max="2816" width="9.140625" style="23"/>
    <col min="2817" max="2817" width="2.7109375" style="23" customWidth="1"/>
    <col min="2818" max="2818" width="68.42578125" style="23" bestFit="1" customWidth="1"/>
    <col min="2819" max="3072" width="9.140625" style="23"/>
    <col min="3073" max="3073" width="2.7109375" style="23" customWidth="1"/>
    <col min="3074" max="3074" width="68.42578125" style="23" bestFit="1" customWidth="1"/>
    <col min="3075" max="3328" width="9.140625" style="23"/>
    <col min="3329" max="3329" width="2.7109375" style="23" customWidth="1"/>
    <col min="3330" max="3330" width="68.42578125" style="23" bestFit="1" customWidth="1"/>
    <col min="3331" max="3584" width="9.140625" style="23"/>
    <col min="3585" max="3585" width="2.7109375" style="23" customWidth="1"/>
    <col min="3586" max="3586" width="68.42578125" style="23" bestFit="1" customWidth="1"/>
    <col min="3587" max="3840" width="9.140625" style="23"/>
    <col min="3841" max="3841" width="2.7109375" style="23" customWidth="1"/>
    <col min="3842" max="3842" width="68.42578125" style="23" bestFit="1" customWidth="1"/>
    <col min="3843" max="4096" width="9.140625" style="23"/>
    <col min="4097" max="4097" width="2.7109375" style="23" customWidth="1"/>
    <col min="4098" max="4098" width="68.42578125" style="23" bestFit="1" customWidth="1"/>
    <col min="4099" max="4352" width="9.140625" style="23"/>
    <col min="4353" max="4353" width="2.7109375" style="23" customWidth="1"/>
    <col min="4354" max="4354" width="68.42578125" style="23" bestFit="1" customWidth="1"/>
    <col min="4355" max="4608" width="9.140625" style="23"/>
    <col min="4609" max="4609" width="2.7109375" style="23" customWidth="1"/>
    <col min="4610" max="4610" width="68.42578125" style="23" bestFit="1" customWidth="1"/>
    <col min="4611" max="4864" width="9.140625" style="23"/>
    <col min="4865" max="4865" width="2.7109375" style="23" customWidth="1"/>
    <col min="4866" max="4866" width="68.42578125" style="23" bestFit="1" customWidth="1"/>
    <col min="4867" max="5120" width="9.140625" style="23"/>
    <col min="5121" max="5121" width="2.7109375" style="23" customWidth="1"/>
    <col min="5122" max="5122" width="68.42578125" style="23" bestFit="1" customWidth="1"/>
    <col min="5123" max="5376" width="9.140625" style="23"/>
    <col min="5377" max="5377" width="2.7109375" style="23" customWidth="1"/>
    <col min="5378" max="5378" width="68.42578125" style="23" bestFit="1" customWidth="1"/>
    <col min="5379" max="5632" width="9.140625" style="23"/>
    <col min="5633" max="5633" width="2.7109375" style="23" customWidth="1"/>
    <col min="5634" max="5634" width="68.42578125" style="23" bestFit="1" customWidth="1"/>
    <col min="5635" max="5888" width="9.140625" style="23"/>
    <col min="5889" max="5889" width="2.7109375" style="23" customWidth="1"/>
    <col min="5890" max="5890" width="68.42578125" style="23" bestFit="1" customWidth="1"/>
    <col min="5891" max="6144" width="9.140625" style="23"/>
    <col min="6145" max="6145" width="2.7109375" style="23" customWidth="1"/>
    <col min="6146" max="6146" width="68.42578125" style="23" bestFit="1" customWidth="1"/>
    <col min="6147" max="6400" width="9.140625" style="23"/>
    <col min="6401" max="6401" width="2.7109375" style="23" customWidth="1"/>
    <col min="6402" max="6402" width="68.42578125" style="23" bestFit="1" customWidth="1"/>
    <col min="6403" max="6656" width="9.140625" style="23"/>
    <col min="6657" max="6657" width="2.7109375" style="23" customWidth="1"/>
    <col min="6658" max="6658" width="68.42578125" style="23" bestFit="1" customWidth="1"/>
    <col min="6659" max="6912" width="9.140625" style="23"/>
    <col min="6913" max="6913" width="2.7109375" style="23" customWidth="1"/>
    <col min="6914" max="6914" width="68.42578125" style="23" bestFit="1" customWidth="1"/>
    <col min="6915" max="7168" width="9.140625" style="23"/>
    <col min="7169" max="7169" width="2.7109375" style="23" customWidth="1"/>
    <col min="7170" max="7170" width="68.42578125" style="23" bestFit="1" customWidth="1"/>
    <col min="7171" max="7424" width="9.140625" style="23"/>
    <col min="7425" max="7425" width="2.7109375" style="23" customWidth="1"/>
    <col min="7426" max="7426" width="68.42578125" style="23" bestFit="1" customWidth="1"/>
    <col min="7427" max="7680" width="9.140625" style="23"/>
    <col min="7681" max="7681" width="2.7109375" style="23" customWidth="1"/>
    <col min="7682" max="7682" width="68.42578125" style="23" bestFit="1" customWidth="1"/>
    <col min="7683" max="7936" width="9.140625" style="23"/>
    <col min="7937" max="7937" width="2.7109375" style="23" customWidth="1"/>
    <col min="7938" max="7938" width="68.42578125" style="23" bestFit="1" customWidth="1"/>
    <col min="7939" max="8192" width="9.140625" style="23"/>
    <col min="8193" max="8193" width="2.7109375" style="23" customWidth="1"/>
    <col min="8194" max="8194" width="68.42578125" style="23" bestFit="1" customWidth="1"/>
    <col min="8195" max="8448" width="9.140625" style="23"/>
    <col min="8449" max="8449" width="2.7109375" style="23" customWidth="1"/>
    <col min="8450" max="8450" width="68.42578125" style="23" bestFit="1" customWidth="1"/>
    <col min="8451" max="8704" width="9.140625" style="23"/>
    <col min="8705" max="8705" width="2.7109375" style="23" customWidth="1"/>
    <col min="8706" max="8706" width="68.42578125" style="23" bestFit="1" customWidth="1"/>
    <col min="8707" max="8960" width="9.140625" style="23"/>
    <col min="8961" max="8961" width="2.7109375" style="23" customWidth="1"/>
    <col min="8962" max="8962" width="68.42578125" style="23" bestFit="1" customWidth="1"/>
    <col min="8963" max="9216" width="9.140625" style="23"/>
    <col min="9217" max="9217" width="2.7109375" style="23" customWidth="1"/>
    <col min="9218" max="9218" width="68.42578125" style="23" bestFit="1" customWidth="1"/>
    <col min="9219" max="9472" width="9.140625" style="23"/>
    <col min="9473" max="9473" width="2.7109375" style="23" customWidth="1"/>
    <col min="9474" max="9474" width="68.42578125" style="23" bestFit="1" customWidth="1"/>
    <col min="9475" max="9728" width="9.140625" style="23"/>
    <col min="9729" max="9729" width="2.7109375" style="23" customWidth="1"/>
    <col min="9730" max="9730" width="68.42578125" style="23" bestFit="1" customWidth="1"/>
    <col min="9731" max="9984" width="9.140625" style="23"/>
    <col min="9985" max="9985" width="2.7109375" style="23" customWidth="1"/>
    <col min="9986" max="9986" width="68.42578125" style="23" bestFit="1" customWidth="1"/>
    <col min="9987" max="10240" width="9.140625" style="23"/>
    <col min="10241" max="10241" width="2.7109375" style="23" customWidth="1"/>
    <col min="10242" max="10242" width="68.42578125" style="23" bestFit="1" customWidth="1"/>
    <col min="10243" max="10496" width="9.140625" style="23"/>
    <col min="10497" max="10497" width="2.7109375" style="23" customWidth="1"/>
    <col min="10498" max="10498" width="68.42578125" style="23" bestFit="1" customWidth="1"/>
    <col min="10499" max="10752" width="9.140625" style="23"/>
    <col min="10753" max="10753" width="2.7109375" style="23" customWidth="1"/>
    <col min="10754" max="10754" width="68.42578125" style="23" bestFit="1" customWidth="1"/>
    <col min="10755" max="11008" width="9.140625" style="23"/>
    <col min="11009" max="11009" width="2.7109375" style="23" customWidth="1"/>
    <col min="11010" max="11010" width="68.42578125" style="23" bestFit="1" customWidth="1"/>
    <col min="11011" max="11264" width="9.140625" style="23"/>
    <col min="11265" max="11265" width="2.7109375" style="23" customWidth="1"/>
    <col min="11266" max="11266" width="68.42578125" style="23" bestFit="1" customWidth="1"/>
    <col min="11267" max="11520" width="9.140625" style="23"/>
    <col min="11521" max="11521" width="2.7109375" style="23" customWidth="1"/>
    <col min="11522" max="11522" width="68.42578125" style="23" bestFit="1" customWidth="1"/>
    <col min="11523" max="11776" width="9.140625" style="23"/>
    <col min="11777" max="11777" width="2.7109375" style="23" customWidth="1"/>
    <col min="11778" max="11778" width="68.42578125" style="23" bestFit="1" customWidth="1"/>
    <col min="11779" max="12032" width="9.140625" style="23"/>
    <col min="12033" max="12033" width="2.7109375" style="23" customWidth="1"/>
    <col min="12034" max="12034" width="68.42578125" style="23" bestFit="1" customWidth="1"/>
    <col min="12035" max="12288" width="9.140625" style="23"/>
    <col min="12289" max="12289" width="2.7109375" style="23" customWidth="1"/>
    <col min="12290" max="12290" width="68.42578125" style="23" bestFit="1" customWidth="1"/>
    <col min="12291" max="12544" width="9.140625" style="23"/>
    <col min="12545" max="12545" width="2.7109375" style="23" customWidth="1"/>
    <col min="12546" max="12546" width="68.42578125" style="23" bestFit="1" customWidth="1"/>
    <col min="12547" max="12800" width="9.140625" style="23"/>
    <col min="12801" max="12801" width="2.7109375" style="23" customWidth="1"/>
    <col min="12802" max="12802" width="68.42578125" style="23" bestFit="1" customWidth="1"/>
    <col min="12803" max="13056" width="9.140625" style="23"/>
    <col min="13057" max="13057" width="2.7109375" style="23" customWidth="1"/>
    <col min="13058" max="13058" width="68.42578125" style="23" bestFit="1" customWidth="1"/>
    <col min="13059" max="13312" width="9.140625" style="23"/>
    <col min="13313" max="13313" width="2.7109375" style="23" customWidth="1"/>
    <col min="13314" max="13314" width="68.42578125" style="23" bestFit="1" customWidth="1"/>
    <col min="13315" max="13568" width="9.140625" style="23"/>
    <col min="13569" max="13569" width="2.7109375" style="23" customWidth="1"/>
    <col min="13570" max="13570" width="68.42578125" style="23" bestFit="1" customWidth="1"/>
    <col min="13571" max="13824" width="9.140625" style="23"/>
    <col min="13825" max="13825" width="2.7109375" style="23" customWidth="1"/>
    <col min="13826" max="13826" width="68.42578125" style="23" bestFit="1" customWidth="1"/>
    <col min="13827" max="14080" width="9.140625" style="23"/>
    <col min="14081" max="14081" width="2.7109375" style="23" customWidth="1"/>
    <col min="14082" max="14082" width="68.42578125" style="23" bestFit="1" customWidth="1"/>
    <col min="14083" max="14336" width="9.140625" style="23"/>
    <col min="14337" max="14337" width="2.7109375" style="23" customWidth="1"/>
    <col min="14338" max="14338" width="68.42578125" style="23" bestFit="1" customWidth="1"/>
    <col min="14339" max="14592" width="9.140625" style="23"/>
    <col min="14593" max="14593" width="2.7109375" style="23" customWidth="1"/>
    <col min="14594" max="14594" width="68.42578125" style="23" bestFit="1" customWidth="1"/>
    <col min="14595" max="14848" width="9.140625" style="23"/>
    <col min="14849" max="14849" width="2.7109375" style="23" customWidth="1"/>
    <col min="14850" max="14850" width="68.42578125" style="23" bestFit="1" customWidth="1"/>
    <col min="14851" max="15104" width="9.140625" style="23"/>
    <col min="15105" max="15105" width="2.7109375" style="23" customWidth="1"/>
    <col min="15106" max="15106" width="68.42578125" style="23" bestFit="1" customWidth="1"/>
    <col min="15107" max="15360" width="9.140625" style="23"/>
    <col min="15361" max="15361" width="2.7109375" style="23" customWidth="1"/>
    <col min="15362" max="15362" width="68.42578125" style="23" bestFit="1" customWidth="1"/>
    <col min="15363" max="15616" width="9.140625" style="23"/>
    <col min="15617" max="15617" width="2.7109375" style="23" customWidth="1"/>
    <col min="15618" max="15618" width="68.42578125" style="23" bestFit="1" customWidth="1"/>
    <col min="15619" max="15872" width="9.140625" style="23"/>
    <col min="15873" max="15873" width="2.7109375" style="23" customWidth="1"/>
    <col min="15874" max="15874" width="68.42578125" style="23" bestFit="1" customWidth="1"/>
    <col min="15875" max="16128" width="9.140625" style="23"/>
    <col min="16129" max="16129" width="2.7109375" style="23" customWidth="1"/>
    <col min="16130" max="16130" width="68.42578125" style="23" bestFit="1" customWidth="1"/>
    <col min="16131" max="16384" width="9.140625" style="23"/>
  </cols>
  <sheetData>
    <row r="1" spans="1:8" x14ac:dyDescent="0.2">
      <c r="A1" s="80"/>
      <c r="B1" s="80"/>
      <c r="C1" s="80"/>
      <c r="D1" s="80"/>
      <c r="E1" s="80"/>
      <c r="F1" s="80"/>
      <c r="G1" s="81"/>
      <c r="H1" s="81"/>
    </row>
    <row r="2" spans="1:8" x14ac:dyDescent="0.2">
      <c r="A2" s="80"/>
      <c r="B2" s="80"/>
      <c r="C2" s="80"/>
      <c r="D2" s="80"/>
      <c r="E2" s="80"/>
      <c r="F2" s="80"/>
      <c r="G2" s="81"/>
      <c r="H2" s="81"/>
    </row>
    <row r="3" spans="1:8" x14ac:dyDescent="0.2">
      <c r="A3" s="80"/>
      <c r="B3" s="80"/>
      <c r="C3" s="80"/>
      <c r="D3" s="80"/>
      <c r="E3" s="80"/>
      <c r="F3" s="80"/>
      <c r="G3" s="81"/>
      <c r="H3" s="81"/>
    </row>
    <row r="4" spans="1:8" x14ac:dyDescent="0.2">
      <c r="A4" s="80"/>
      <c r="B4" s="80"/>
      <c r="C4" s="80"/>
      <c r="D4" s="80"/>
      <c r="E4" s="80"/>
      <c r="F4" s="80"/>
      <c r="G4" s="81"/>
      <c r="H4" s="81"/>
    </row>
    <row r="5" spans="1:8" x14ac:dyDescent="0.2">
      <c r="A5" s="80"/>
      <c r="B5" s="80"/>
      <c r="C5" s="80"/>
      <c r="D5" s="80"/>
      <c r="E5" s="80"/>
      <c r="F5" s="80"/>
      <c r="G5" s="81"/>
      <c r="H5" s="81"/>
    </row>
    <row r="6" spans="1:8" x14ac:dyDescent="0.2">
      <c r="A6" s="80"/>
      <c r="B6" s="80"/>
      <c r="C6" s="80"/>
      <c r="D6" s="80"/>
      <c r="E6" s="80"/>
      <c r="F6" s="80"/>
      <c r="G6" s="81"/>
      <c r="H6" s="81"/>
    </row>
    <row r="7" spans="1:8" ht="44.25" x14ac:dyDescent="0.55000000000000004">
      <c r="A7" s="82"/>
      <c r="B7" s="83" t="s">
        <v>165</v>
      </c>
      <c r="C7" s="80"/>
      <c r="D7" s="80"/>
      <c r="E7" s="80"/>
      <c r="F7" s="80"/>
      <c r="G7" s="81"/>
      <c r="H7" s="81"/>
    </row>
    <row r="8" spans="1:8" ht="16.5" customHeight="1" x14ac:dyDescent="0.55000000000000004">
      <c r="A8" s="82"/>
      <c r="B8" s="83"/>
      <c r="C8" s="80"/>
      <c r="D8" s="80"/>
      <c r="E8" s="80"/>
      <c r="F8" s="80"/>
      <c r="G8" s="81"/>
      <c r="H8" s="81"/>
    </row>
    <row r="9" spans="1:8" ht="15.75" x14ac:dyDescent="0.25">
      <c r="A9" s="80"/>
      <c r="B9" s="83" t="s">
        <v>147</v>
      </c>
      <c r="C9" s="80"/>
      <c r="D9" s="80"/>
      <c r="E9" s="80"/>
      <c r="F9" s="80"/>
      <c r="G9" s="81"/>
      <c r="H9" s="81"/>
    </row>
    <row r="10" spans="1:8" s="135" customFormat="1" ht="20.100000000000001" customHeight="1" x14ac:dyDescent="0.2">
      <c r="A10" s="105"/>
      <c r="B10" s="191" t="s">
        <v>207</v>
      </c>
      <c r="C10" s="126"/>
      <c r="D10" s="126"/>
      <c r="E10" s="126"/>
      <c r="F10" s="126"/>
      <c r="G10" s="126"/>
      <c r="H10" s="126"/>
    </row>
    <row r="11" spans="1:8" s="135" customFormat="1" ht="15" x14ac:dyDescent="0.2">
      <c r="A11" s="105"/>
      <c r="B11" s="132" t="s">
        <v>160</v>
      </c>
      <c r="C11" s="105"/>
      <c r="D11" s="105"/>
      <c r="E11" s="105"/>
      <c r="F11" s="105"/>
      <c r="G11" s="136"/>
      <c r="H11" s="136"/>
    </row>
    <row r="12" spans="1:8" s="135" customFormat="1" ht="15" x14ac:dyDescent="0.2">
      <c r="A12" s="105"/>
      <c r="B12" s="137" t="s">
        <v>167</v>
      </c>
      <c r="C12" s="105"/>
      <c r="D12" s="105"/>
      <c r="E12" s="105"/>
      <c r="F12" s="105"/>
      <c r="G12" s="136"/>
      <c r="H12" s="136"/>
    </row>
    <row r="13" spans="1:8" s="135" customFormat="1" ht="15" x14ac:dyDescent="0.2">
      <c r="A13" s="105"/>
      <c r="B13" s="137"/>
      <c r="C13" s="105"/>
      <c r="D13" s="105"/>
      <c r="E13" s="105"/>
      <c r="F13" s="105"/>
      <c r="G13" s="136"/>
      <c r="H13" s="136"/>
    </row>
    <row r="14" spans="1:8" s="135" customFormat="1" ht="15" x14ac:dyDescent="0.2">
      <c r="A14" s="105"/>
      <c r="B14" s="105" t="s">
        <v>77</v>
      </c>
      <c r="C14" s="105"/>
      <c r="D14" s="105"/>
      <c r="E14" s="105"/>
      <c r="F14" s="105"/>
      <c r="G14" s="136"/>
      <c r="H14" s="136"/>
    </row>
    <row r="15" spans="1:8" s="135" customFormat="1" ht="15" x14ac:dyDescent="0.2">
      <c r="A15" s="105"/>
      <c r="B15" s="105" t="s">
        <v>145</v>
      </c>
      <c r="C15" s="105"/>
      <c r="D15" s="105"/>
      <c r="E15" s="105"/>
      <c r="F15" s="105"/>
      <c r="G15" s="136"/>
      <c r="H15" s="136"/>
    </row>
    <row r="16" spans="1:8" s="135" customFormat="1" ht="15" x14ac:dyDescent="0.2">
      <c r="A16" s="105"/>
      <c r="B16" s="85" t="s">
        <v>146</v>
      </c>
      <c r="C16" s="105"/>
      <c r="D16" s="105"/>
      <c r="E16" s="105"/>
      <c r="F16" s="105"/>
      <c r="G16" s="136"/>
      <c r="H16" s="136"/>
    </row>
    <row r="17" spans="1:8" s="135" customFormat="1" ht="15" x14ac:dyDescent="0.2">
      <c r="A17" s="105"/>
      <c r="B17" s="105" t="s">
        <v>78</v>
      </c>
      <c r="C17" s="105"/>
      <c r="D17" s="105"/>
      <c r="E17" s="105"/>
      <c r="F17" s="105"/>
      <c r="G17" s="136"/>
      <c r="H17" s="136"/>
    </row>
    <row r="18" spans="1:8" s="135" customFormat="1" ht="15" x14ac:dyDescent="0.2">
      <c r="A18" s="105"/>
      <c r="B18" s="152" t="s">
        <v>166</v>
      </c>
      <c r="C18" s="105"/>
      <c r="D18" s="105"/>
      <c r="E18" s="105"/>
      <c r="F18" s="105"/>
      <c r="G18" s="136"/>
      <c r="H18" s="136"/>
    </row>
    <row r="19" spans="1:8" s="135" customFormat="1" ht="15" x14ac:dyDescent="0.2">
      <c r="A19" s="105"/>
      <c r="B19" s="105"/>
      <c r="C19" s="105"/>
      <c r="D19" s="105"/>
      <c r="E19" s="105"/>
      <c r="F19" s="105"/>
      <c r="G19" s="136"/>
      <c r="H19" s="136"/>
    </row>
    <row r="20" spans="1:8" ht="15" x14ac:dyDescent="0.2">
      <c r="A20" s="84"/>
      <c r="C20" s="80"/>
      <c r="D20" s="80"/>
      <c r="E20" s="80"/>
      <c r="F20" s="80"/>
      <c r="G20" s="81"/>
      <c r="H20" s="81"/>
    </row>
    <row r="21" spans="1:8" s="93" customFormat="1" ht="24.75" customHeight="1" x14ac:dyDescent="0.2">
      <c r="A21" s="118"/>
      <c r="B21" s="119" t="s">
        <v>79</v>
      </c>
      <c r="C21" s="92"/>
      <c r="D21" s="92"/>
      <c r="E21" s="92"/>
      <c r="F21" s="92"/>
      <c r="G21" s="120"/>
      <c r="H21" s="120"/>
    </row>
    <row r="22" spans="1:8" s="91" customFormat="1" ht="24.75" customHeight="1" x14ac:dyDescent="0.2">
      <c r="A22" s="90"/>
      <c r="B22" s="124" t="s">
        <v>158</v>
      </c>
      <c r="C22" s="125"/>
      <c r="D22" s="125"/>
      <c r="E22" s="125"/>
      <c r="F22" s="125"/>
      <c r="G22" s="125"/>
      <c r="H22" s="125"/>
    </row>
    <row r="23" spans="1:8" s="91" customFormat="1" ht="24.95" customHeight="1" x14ac:dyDescent="0.2">
      <c r="A23" s="90"/>
      <c r="B23" s="125" t="s">
        <v>81</v>
      </c>
      <c r="C23" s="125"/>
      <c r="D23" s="125"/>
      <c r="E23" s="125"/>
      <c r="F23" s="125"/>
      <c r="G23" s="125"/>
      <c r="H23" s="125"/>
    </row>
    <row r="24" spans="1:8" s="93" customFormat="1" ht="24.95" customHeight="1" x14ac:dyDescent="0.2">
      <c r="A24" s="92"/>
      <c r="B24" s="94" t="s">
        <v>80</v>
      </c>
      <c r="C24" s="95"/>
      <c r="D24" s="95"/>
      <c r="E24" s="95"/>
      <c r="F24" s="95"/>
      <c r="G24" s="96"/>
      <c r="H24" s="96"/>
    </row>
    <row r="25" spans="1:8" s="93" customFormat="1" ht="15" x14ac:dyDescent="0.2">
      <c r="A25" s="92"/>
      <c r="B25" s="117"/>
      <c r="C25" s="117"/>
      <c r="D25" s="117"/>
      <c r="E25" s="117"/>
      <c r="F25" s="117"/>
      <c r="G25" s="117"/>
      <c r="H25" s="117"/>
    </row>
    <row r="26" spans="1:8" x14ac:dyDescent="0.2">
      <c r="A26" s="86"/>
      <c r="B26" s="86"/>
      <c r="C26" s="86"/>
      <c r="D26" s="86"/>
      <c r="E26" s="86"/>
      <c r="F26" s="86"/>
      <c r="G26" s="86"/>
      <c r="H26" s="86"/>
    </row>
    <row r="27" spans="1:8" x14ac:dyDescent="0.2">
      <c r="A27" s="86"/>
      <c r="B27" s="86"/>
      <c r="C27" s="86"/>
      <c r="D27" s="86"/>
      <c r="E27" s="86"/>
      <c r="F27" s="86"/>
      <c r="G27" s="81"/>
      <c r="H27" s="81"/>
    </row>
    <row r="28" spans="1:8" x14ac:dyDescent="0.2">
      <c r="A28" s="86"/>
      <c r="B28" s="86"/>
      <c r="C28" s="86"/>
      <c r="D28" s="86"/>
      <c r="E28" s="86"/>
      <c r="F28" s="86"/>
      <c r="G28" s="81"/>
      <c r="H28" s="81"/>
    </row>
    <row r="29" spans="1:8" x14ac:dyDescent="0.2">
      <c r="A29" s="86"/>
      <c r="B29" s="86"/>
      <c r="C29" s="86"/>
      <c r="D29" s="86"/>
      <c r="E29" s="86"/>
      <c r="F29" s="86"/>
      <c r="G29" s="81"/>
      <c r="H29" s="81"/>
    </row>
    <row r="30" spans="1:8" x14ac:dyDescent="0.2">
      <c r="A30" s="86"/>
      <c r="B30" s="86"/>
      <c r="C30" s="86"/>
      <c r="D30" s="86"/>
      <c r="E30" s="86"/>
      <c r="F30" s="86"/>
      <c r="G30" s="81"/>
      <c r="H30" s="81"/>
    </row>
    <row r="31" spans="1:8" x14ac:dyDescent="0.2">
      <c r="A31" s="86"/>
      <c r="B31" s="86"/>
      <c r="C31" s="86"/>
      <c r="D31" s="86"/>
      <c r="E31" s="86"/>
      <c r="F31" s="86"/>
      <c r="G31" s="81"/>
      <c r="H31" s="81"/>
    </row>
    <row r="32" spans="1:8" x14ac:dyDescent="0.2">
      <c r="A32" s="81"/>
      <c r="B32" s="81"/>
      <c r="C32" s="81"/>
      <c r="D32" s="81"/>
      <c r="E32" s="81"/>
      <c r="F32" s="81"/>
      <c r="G32" s="81"/>
      <c r="H32" s="81"/>
    </row>
    <row r="33" spans="1:8" x14ac:dyDescent="0.2">
      <c r="A33" s="81"/>
      <c r="B33" s="81"/>
      <c r="C33" s="81"/>
      <c r="D33" s="81"/>
      <c r="E33" s="81"/>
      <c r="F33" s="81"/>
      <c r="G33" s="81"/>
      <c r="H33" s="81"/>
    </row>
    <row r="34" spans="1:8" x14ac:dyDescent="0.2">
      <c r="A34" s="81"/>
      <c r="B34" s="81"/>
      <c r="C34" s="81"/>
      <c r="D34" s="81"/>
      <c r="E34" s="81"/>
      <c r="F34" s="81"/>
      <c r="G34" s="81"/>
      <c r="H34" s="81"/>
    </row>
    <row r="35" spans="1:8" x14ac:dyDescent="0.2">
      <c r="A35" s="81"/>
      <c r="B35" s="81"/>
      <c r="C35" s="81"/>
      <c r="D35" s="81"/>
      <c r="E35" s="81"/>
      <c r="F35" s="81"/>
      <c r="G35" s="81"/>
      <c r="H35" s="81"/>
    </row>
    <row r="36" spans="1:8" x14ac:dyDescent="0.2">
      <c r="A36" s="81"/>
      <c r="B36" s="81"/>
      <c r="C36" s="81"/>
      <c r="D36" s="81"/>
      <c r="E36" s="81"/>
      <c r="F36" s="81"/>
      <c r="G36" s="81"/>
      <c r="H36" s="81"/>
    </row>
    <row r="37" spans="1:8" x14ac:dyDescent="0.2">
      <c r="A37" s="81"/>
      <c r="B37" s="81"/>
      <c r="C37" s="81"/>
      <c r="D37" s="81"/>
      <c r="E37" s="81"/>
      <c r="F37" s="81"/>
      <c r="G37" s="81"/>
      <c r="H37" s="81"/>
    </row>
    <row r="38" spans="1:8" x14ac:dyDescent="0.2">
      <c r="A38" s="81"/>
      <c r="B38" s="81"/>
      <c r="C38" s="81"/>
      <c r="D38" s="81"/>
      <c r="E38" s="81"/>
      <c r="F38" s="81"/>
      <c r="G38" s="81"/>
      <c r="H38" s="81"/>
    </row>
    <row r="39" spans="1:8" x14ac:dyDescent="0.2">
      <c r="A39" s="81"/>
      <c r="B39" s="81"/>
      <c r="C39" s="81"/>
      <c r="D39" s="81"/>
      <c r="E39" s="81"/>
      <c r="F39" s="81"/>
      <c r="G39" s="81"/>
      <c r="H39" s="81"/>
    </row>
    <row r="40" spans="1:8" x14ac:dyDescent="0.2">
      <c r="A40" s="81"/>
      <c r="B40" s="81"/>
      <c r="C40" s="81"/>
      <c r="D40" s="81"/>
      <c r="E40" s="81"/>
      <c r="F40" s="81"/>
      <c r="G40" s="81"/>
      <c r="H40" s="81"/>
    </row>
    <row r="41" spans="1:8" x14ac:dyDescent="0.2">
      <c r="A41" s="81"/>
      <c r="B41" s="81"/>
      <c r="C41" s="81"/>
      <c r="D41" s="81"/>
      <c r="E41" s="81"/>
      <c r="F41" s="81"/>
      <c r="G41" s="81"/>
      <c r="H41" s="81"/>
    </row>
    <row r="42" spans="1:8" x14ac:dyDescent="0.2">
      <c r="A42" s="81"/>
      <c r="B42" s="81"/>
      <c r="C42" s="81"/>
      <c r="D42" s="81"/>
      <c r="E42" s="81"/>
      <c r="F42" s="81"/>
      <c r="G42" s="81"/>
      <c r="H42" s="81"/>
    </row>
  </sheetData>
  <hyperlinks>
    <hyperlink ref="B16" r:id="rId1"/>
    <hyperlink ref="B12" r:id="rId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U173"/>
  <sheetViews>
    <sheetView workbookViewId="0"/>
  </sheetViews>
  <sheetFormatPr defaultRowHeight="12.75" x14ac:dyDescent="0.2"/>
  <cols>
    <col min="1" max="1" width="20.7109375" style="10" customWidth="1"/>
    <col min="2" max="18" width="10.7109375" style="10" customWidth="1"/>
    <col min="19" max="19" width="11.7109375" style="10" customWidth="1"/>
    <col min="20" max="20" width="11.5703125" style="10" bestFit="1" customWidth="1"/>
    <col min="21" max="21" width="21.140625" style="10" bestFit="1" customWidth="1"/>
    <col min="22" max="16384" width="9.140625" style="10"/>
  </cols>
  <sheetData>
    <row r="1" spans="1:21" ht="15.75" x14ac:dyDescent="0.2">
      <c r="A1" s="22" t="s">
        <v>74</v>
      </c>
      <c r="U1" s="85" t="s">
        <v>159</v>
      </c>
    </row>
    <row r="2" spans="1:21" ht="15.75" x14ac:dyDescent="0.2">
      <c r="A2" s="22"/>
      <c r="U2" s="85"/>
    </row>
    <row r="3" spans="1:2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1" x14ac:dyDescent="0.2">
      <c r="A4" s="14" t="s">
        <v>87</v>
      </c>
      <c r="B4" s="31">
        <v>7356.7</v>
      </c>
      <c r="C4" s="31">
        <v>18777.269999999997</v>
      </c>
      <c r="D4" s="31">
        <v>25524.66</v>
      </c>
      <c r="E4" s="31">
        <v>44458.49</v>
      </c>
      <c r="F4" s="31">
        <v>385475.86</v>
      </c>
      <c r="G4" s="31">
        <v>2324521.4999999995</v>
      </c>
      <c r="H4" s="31">
        <v>13856372.08</v>
      </c>
      <c r="I4" s="31">
        <v>15472527.270000001</v>
      </c>
      <c r="J4" s="31">
        <v>10141221.840000002</v>
      </c>
      <c r="K4" s="31">
        <v>4427322.1100000003</v>
      </c>
      <c r="L4" s="31">
        <v>3601523.3600000008</v>
      </c>
      <c r="M4" s="31">
        <v>2975347.8000000003</v>
      </c>
      <c r="N4" s="31">
        <v>1704220.02</v>
      </c>
      <c r="O4" s="31">
        <v>1525953.6400000004</v>
      </c>
      <c r="P4" s="31">
        <v>1305246.98</v>
      </c>
      <c r="Q4" s="31">
        <v>765161.43</v>
      </c>
      <c r="R4" s="31">
        <v>3207291.4099999997</v>
      </c>
      <c r="S4" s="31">
        <v>61788302.419999994</v>
      </c>
      <c r="T4" s="11"/>
    </row>
    <row r="5" spans="1:21" x14ac:dyDescent="0.2">
      <c r="A5" s="28" t="s">
        <v>42</v>
      </c>
      <c r="B5" s="31">
        <v>5846.83</v>
      </c>
      <c r="C5" s="31">
        <v>3299.49</v>
      </c>
      <c r="D5" s="31">
        <v>2452.63</v>
      </c>
      <c r="E5" s="31">
        <v>5250.38</v>
      </c>
      <c r="F5" s="31">
        <v>9246.01</v>
      </c>
      <c r="G5" s="31">
        <v>1354498.9</v>
      </c>
      <c r="H5" s="31">
        <v>4353105.5999999996</v>
      </c>
      <c r="I5" s="31">
        <v>5526062.1799999997</v>
      </c>
      <c r="J5" s="31">
        <v>4204160.24</v>
      </c>
      <c r="K5" s="31">
        <v>1525346.28</v>
      </c>
      <c r="L5" s="31">
        <v>1164637.24</v>
      </c>
      <c r="M5" s="31">
        <v>602911.15</v>
      </c>
      <c r="N5" s="31">
        <v>302599.52</v>
      </c>
      <c r="O5" s="31">
        <v>154651.22</v>
      </c>
      <c r="P5" s="31">
        <v>63651.33</v>
      </c>
      <c r="Q5" s="31">
        <v>18243.29</v>
      </c>
      <c r="R5" s="31">
        <v>104364.54</v>
      </c>
      <c r="S5" s="31">
        <v>19400326.829999991</v>
      </c>
    </row>
    <row r="6" spans="1:21" x14ac:dyDescent="0.2">
      <c r="A6" s="28" t="s">
        <v>104</v>
      </c>
      <c r="B6" s="31">
        <v>729.06</v>
      </c>
      <c r="C6" s="31">
        <v>6242.52</v>
      </c>
      <c r="D6" s="31">
        <v>17440.88</v>
      </c>
      <c r="E6" s="31">
        <v>13918.81</v>
      </c>
      <c r="F6" s="31">
        <v>8972.15</v>
      </c>
      <c r="G6" s="31">
        <v>94163.16</v>
      </c>
      <c r="H6" s="31">
        <v>5022170.54</v>
      </c>
      <c r="I6" s="31">
        <v>5391934.1200000001</v>
      </c>
      <c r="J6" s="31">
        <v>2311850.2400000002</v>
      </c>
      <c r="K6" s="31">
        <v>1157199.8700000001</v>
      </c>
      <c r="L6" s="31">
        <v>696866.45</v>
      </c>
      <c r="M6" s="31">
        <v>585698.43000000005</v>
      </c>
      <c r="N6" s="31">
        <v>211600.83</v>
      </c>
      <c r="O6" s="31">
        <v>131130.23000000001</v>
      </c>
      <c r="P6" s="31">
        <v>46616.44</v>
      </c>
      <c r="Q6" s="31">
        <v>36456.589999999997</v>
      </c>
      <c r="R6" s="31">
        <v>118574.04</v>
      </c>
      <c r="S6" s="31">
        <v>15851564.359999999</v>
      </c>
    </row>
    <row r="7" spans="1:21" x14ac:dyDescent="0.2">
      <c r="A7" s="28" t="s">
        <v>43</v>
      </c>
      <c r="B7" s="31">
        <v>19.78</v>
      </c>
      <c r="C7" s="31">
        <v>64.599999999999994</v>
      </c>
      <c r="D7" s="31">
        <v>450.64</v>
      </c>
      <c r="E7" s="31">
        <v>12523.19</v>
      </c>
      <c r="F7" s="31">
        <v>10865.94</v>
      </c>
      <c r="G7" s="31">
        <v>245682.26</v>
      </c>
      <c r="H7" s="31">
        <v>2281926.65</v>
      </c>
      <c r="I7" s="31">
        <v>1447619.2</v>
      </c>
      <c r="J7" s="31">
        <v>981233.58</v>
      </c>
      <c r="K7" s="31">
        <v>345744.03</v>
      </c>
      <c r="L7" s="31">
        <v>475030.59</v>
      </c>
      <c r="M7" s="31">
        <v>209703.29</v>
      </c>
      <c r="N7" s="31">
        <v>151589.65</v>
      </c>
      <c r="O7" s="31">
        <v>50956.19</v>
      </c>
      <c r="P7" s="31">
        <v>52268.58</v>
      </c>
      <c r="Q7" s="31">
        <v>17128.68</v>
      </c>
      <c r="R7" s="31">
        <v>71703.199999999997</v>
      </c>
      <c r="S7" s="31">
        <v>6354510.0500000007</v>
      </c>
    </row>
    <row r="8" spans="1:21" x14ac:dyDescent="0.2">
      <c r="A8" s="28" t="s">
        <v>91</v>
      </c>
      <c r="B8" s="31">
        <v>14.79</v>
      </c>
      <c r="C8" s="31">
        <v>292.82</v>
      </c>
      <c r="D8" s="31">
        <v>293.64</v>
      </c>
      <c r="E8" s="31">
        <v>682.87</v>
      </c>
      <c r="F8" s="31">
        <v>180624.47</v>
      </c>
      <c r="G8" s="31">
        <v>167957.85</v>
      </c>
      <c r="H8" s="31">
        <v>54247.76</v>
      </c>
      <c r="I8" s="31">
        <v>74242.63</v>
      </c>
      <c r="J8" s="31">
        <v>96054.22</v>
      </c>
      <c r="K8" s="31">
        <v>125056.73</v>
      </c>
      <c r="L8" s="31">
        <v>114248.16</v>
      </c>
      <c r="M8" s="31">
        <v>225164.26</v>
      </c>
      <c r="N8" s="31">
        <v>37411.269999999997</v>
      </c>
      <c r="O8" s="31">
        <v>82886.95</v>
      </c>
      <c r="P8" s="31">
        <v>152164.07999999999</v>
      </c>
      <c r="Q8" s="31">
        <v>85389.24</v>
      </c>
      <c r="R8" s="31">
        <v>425382.94</v>
      </c>
      <c r="S8" s="31">
        <v>1822114.68</v>
      </c>
    </row>
    <row r="9" spans="1:21" x14ac:dyDescent="0.2">
      <c r="A9" s="28" t="s">
        <v>92</v>
      </c>
      <c r="B9" s="31">
        <v>10.8</v>
      </c>
      <c r="C9" s="31">
        <v>17.3</v>
      </c>
      <c r="D9" s="31">
        <v>85.85</v>
      </c>
      <c r="E9" s="31">
        <v>257.74</v>
      </c>
      <c r="F9" s="31">
        <v>1259.5999999999999</v>
      </c>
      <c r="G9" s="31">
        <v>33719.4</v>
      </c>
      <c r="H9" s="31">
        <v>705902.3</v>
      </c>
      <c r="I9" s="31">
        <v>1121252.47</v>
      </c>
      <c r="J9" s="31">
        <v>837491.55</v>
      </c>
      <c r="K9" s="31">
        <v>234136.56</v>
      </c>
      <c r="L9" s="31">
        <v>415363.41</v>
      </c>
      <c r="M9" s="31">
        <v>129401.37</v>
      </c>
      <c r="N9" s="31">
        <v>89899.05</v>
      </c>
      <c r="O9" s="31">
        <v>26637.59</v>
      </c>
      <c r="P9" s="31">
        <v>15858.84</v>
      </c>
      <c r="Q9" s="31">
        <v>6008.13</v>
      </c>
      <c r="R9" s="31">
        <v>9386.99</v>
      </c>
      <c r="S9" s="31">
        <v>3626688.9499999997</v>
      </c>
    </row>
    <row r="10" spans="1:21" x14ac:dyDescent="0.2">
      <c r="A10" s="28" t="s">
        <v>93</v>
      </c>
      <c r="B10" s="31">
        <v>40.270000000000003</v>
      </c>
      <c r="C10" s="31">
        <v>20.68</v>
      </c>
      <c r="D10" s="31">
        <v>128.53</v>
      </c>
      <c r="E10" s="31">
        <v>170.08</v>
      </c>
      <c r="F10" s="31">
        <v>391.11</v>
      </c>
      <c r="G10" s="31">
        <v>117313.65</v>
      </c>
      <c r="H10" s="31">
        <v>634767.31000000006</v>
      </c>
      <c r="I10" s="31">
        <v>878196.12</v>
      </c>
      <c r="J10" s="31">
        <v>711600.11</v>
      </c>
      <c r="K10" s="31">
        <v>140476.29999999999</v>
      </c>
      <c r="L10" s="31">
        <v>66874.2</v>
      </c>
      <c r="M10" s="31">
        <v>142356.74</v>
      </c>
      <c r="N10" s="31">
        <v>57905.15</v>
      </c>
      <c r="O10" s="31">
        <v>20841.72</v>
      </c>
      <c r="P10" s="31">
        <v>14337.86</v>
      </c>
      <c r="Q10" s="31">
        <v>6718.47</v>
      </c>
      <c r="R10" s="31">
        <v>25204.79</v>
      </c>
      <c r="S10" s="31">
        <v>2817343.09</v>
      </c>
    </row>
    <row r="11" spans="1:21" x14ac:dyDescent="0.2">
      <c r="A11" s="28" t="s">
        <v>94</v>
      </c>
      <c r="B11" s="31">
        <v>133.37</v>
      </c>
      <c r="C11" s="31">
        <v>445.72</v>
      </c>
      <c r="D11" s="31">
        <v>208.86</v>
      </c>
      <c r="E11" s="31">
        <v>110.44</v>
      </c>
      <c r="F11" s="31">
        <v>1460.63</v>
      </c>
      <c r="G11" s="31">
        <v>4891.97</v>
      </c>
      <c r="H11" s="31">
        <v>96048.63</v>
      </c>
      <c r="I11" s="31">
        <v>25641.58</v>
      </c>
      <c r="J11" s="31">
        <v>111843.21</v>
      </c>
      <c r="K11" s="31">
        <v>383812.28</v>
      </c>
      <c r="L11" s="31">
        <v>232645.26</v>
      </c>
      <c r="M11" s="31">
        <v>554396.11</v>
      </c>
      <c r="N11" s="31">
        <v>152701.96</v>
      </c>
      <c r="O11" s="31">
        <v>163799.69</v>
      </c>
      <c r="P11" s="31">
        <v>228737.18</v>
      </c>
      <c r="Q11" s="31">
        <v>155417.07</v>
      </c>
      <c r="R11" s="31">
        <v>362599.84</v>
      </c>
      <c r="S11" s="31">
        <v>2474893.7999999998</v>
      </c>
    </row>
    <row r="12" spans="1:21" x14ac:dyDescent="0.2">
      <c r="A12" s="28" t="s">
        <v>95</v>
      </c>
      <c r="B12" s="31">
        <v>7.95</v>
      </c>
      <c r="C12" s="31">
        <v>110.86</v>
      </c>
      <c r="D12" s="31">
        <v>744.32</v>
      </c>
      <c r="E12" s="31">
        <v>2279.66</v>
      </c>
      <c r="F12" s="31">
        <v>107246.46</v>
      </c>
      <c r="G12" s="31">
        <v>225524.04</v>
      </c>
      <c r="H12" s="31">
        <v>152197.07999999999</v>
      </c>
      <c r="I12" s="31">
        <v>218820.19</v>
      </c>
      <c r="J12" s="31">
        <v>247203.20000000001</v>
      </c>
      <c r="K12" s="31">
        <v>100522.73</v>
      </c>
      <c r="L12" s="31">
        <v>98096.08</v>
      </c>
      <c r="M12" s="31">
        <v>89079.18</v>
      </c>
      <c r="N12" s="31">
        <v>334033.21999999997</v>
      </c>
      <c r="O12" s="31">
        <v>265539.93</v>
      </c>
      <c r="P12" s="31">
        <v>235124.62</v>
      </c>
      <c r="Q12" s="31">
        <v>114353.97</v>
      </c>
      <c r="R12" s="31">
        <v>160369.20000000001</v>
      </c>
      <c r="S12" s="31">
        <v>2351252.6900000004</v>
      </c>
    </row>
    <row r="13" spans="1:21" x14ac:dyDescent="0.2">
      <c r="A13" s="28" t="s">
        <v>96</v>
      </c>
      <c r="B13" s="31">
        <v>430.5</v>
      </c>
      <c r="C13" s="31">
        <v>6985.78</v>
      </c>
      <c r="D13" s="31">
        <v>50.64</v>
      </c>
      <c r="E13" s="31">
        <v>192.08</v>
      </c>
      <c r="F13" s="31">
        <v>361.86</v>
      </c>
      <c r="G13" s="31">
        <v>1283.45</v>
      </c>
      <c r="H13" s="31">
        <v>1840.85</v>
      </c>
      <c r="I13" s="31">
        <v>22196.19</v>
      </c>
      <c r="J13" s="31">
        <v>10661.57</v>
      </c>
      <c r="K13" s="31">
        <v>6401.7</v>
      </c>
      <c r="L13" s="31">
        <v>14582.48</v>
      </c>
      <c r="M13" s="31">
        <v>45527.62</v>
      </c>
      <c r="N13" s="31">
        <v>79405.440000000002</v>
      </c>
      <c r="O13" s="31">
        <v>170126.25</v>
      </c>
      <c r="P13" s="31">
        <v>216541.08</v>
      </c>
      <c r="Q13" s="31">
        <v>116829.6</v>
      </c>
      <c r="R13" s="31">
        <v>721344.7</v>
      </c>
      <c r="S13" s="31">
        <v>1414761.79</v>
      </c>
    </row>
    <row r="14" spans="1:21" x14ac:dyDescent="0.2">
      <c r="A14" s="28" t="s">
        <v>97</v>
      </c>
      <c r="B14" s="31">
        <v>1.38</v>
      </c>
      <c r="C14" s="31">
        <v>6.94</v>
      </c>
      <c r="D14" s="31">
        <v>28.32</v>
      </c>
      <c r="E14" s="31">
        <v>101.24</v>
      </c>
      <c r="F14" s="31">
        <v>1059.26</v>
      </c>
      <c r="G14" s="31">
        <v>39400.86</v>
      </c>
      <c r="H14" s="31">
        <v>330143.35999999999</v>
      </c>
      <c r="I14" s="31">
        <v>240097.24</v>
      </c>
      <c r="J14" s="31">
        <v>221801.3</v>
      </c>
      <c r="K14" s="31">
        <v>116237.95</v>
      </c>
      <c r="L14" s="31">
        <v>78532.399999999994</v>
      </c>
      <c r="M14" s="31">
        <v>17962.169999999998</v>
      </c>
      <c r="N14" s="31">
        <v>12350.86</v>
      </c>
      <c r="O14" s="31">
        <v>22115.08</v>
      </c>
      <c r="P14" s="31">
        <v>8753.25</v>
      </c>
      <c r="Q14" s="31">
        <v>13514.54</v>
      </c>
      <c r="R14" s="31">
        <v>2210.19</v>
      </c>
      <c r="S14" s="31">
        <v>1104316.3400000001</v>
      </c>
    </row>
    <row r="15" spans="1:21" x14ac:dyDescent="0.2">
      <c r="A15" s="28" t="s">
        <v>98</v>
      </c>
      <c r="B15" s="31">
        <v>35.1</v>
      </c>
      <c r="C15" s="31">
        <v>0.28000000000000003</v>
      </c>
      <c r="D15" s="31">
        <v>3.7</v>
      </c>
      <c r="E15" s="31">
        <v>9.1999999999999993</v>
      </c>
      <c r="F15" s="31">
        <v>29.36</v>
      </c>
      <c r="G15" s="31">
        <v>26.42</v>
      </c>
      <c r="H15" s="31">
        <v>5065.3999999999996</v>
      </c>
      <c r="I15" s="31">
        <v>14703.43</v>
      </c>
      <c r="J15" s="31">
        <v>22728.27</v>
      </c>
      <c r="K15" s="31">
        <v>5040.67</v>
      </c>
      <c r="L15" s="31">
        <v>44038.75</v>
      </c>
      <c r="M15" s="31">
        <v>80899.929999999993</v>
      </c>
      <c r="N15" s="31">
        <v>119351.21</v>
      </c>
      <c r="O15" s="31">
        <v>170857.35</v>
      </c>
      <c r="P15" s="31">
        <v>104988.55</v>
      </c>
      <c r="Q15" s="31">
        <v>108752.54</v>
      </c>
      <c r="R15" s="31">
        <v>403335.47</v>
      </c>
      <c r="S15" s="31">
        <v>1079865.6300000001</v>
      </c>
    </row>
    <row r="16" spans="1:21" x14ac:dyDescent="0.2">
      <c r="A16" s="28" t="s">
        <v>99</v>
      </c>
      <c r="B16" s="31">
        <v>5.5</v>
      </c>
      <c r="C16" s="31">
        <v>3.54</v>
      </c>
      <c r="D16" s="31">
        <v>5.99</v>
      </c>
      <c r="E16" s="31">
        <v>50.24</v>
      </c>
      <c r="F16" s="31">
        <v>988.99</v>
      </c>
      <c r="G16" s="31">
        <v>1786.83</v>
      </c>
      <c r="H16" s="31">
        <v>2468.9499999999998</v>
      </c>
      <c r="I16" s="31">
        <v>198566.71</v>
      </c>
      <c r="J16" s="31">
        <v>228369.22</v>
      </c>
      <c r="K16" s="31">
        <v>167557.48000000001</v>
      </c>
      <c r="L16" s="31">
        <v>107675.12</v>
      </c>
      <c r="M16" s="31">
        <v>115483.46</v>
      </c>
      <c r="N16" s="31">
        <v>78461.27</v>
      </c>
      <c r="O16" s="31">
        <v>53260.97</v>
      </c>
      <c r="P16" s="31">
        <v>36375.49</v>
      </c>
      <c r="Q16" s="31">
        <v>13732.71</v>
      </c>
      <c r="R16" s="31">
        <v>11302.53</v>
      </c>
      <c r="S16" s="31">
        <v>1016094.9999999999</v>
      </c>
    </row>
    <row r="17" spans="1:19" x14ac:dyDescent="0.2">
      <c r="A17" s="28" t="s">
        <v>100</v>
      </c>
      <c r="B17" s="31">
        <v>80.36</v>
      </c>
      <c r="C17" s="31">
        <v>1102.0999999999999</v>
      </c>
      <c r="D17" s="31">
        <v>3397.66</v>
      </c>
      <c r="E17" s="31">
        <v>6439.77</v>
      </c>
      <c r="F17" s="31">
        <v>21203.05</v>
      </c>
      <c r="G17" s="31">
        <v>36951.61</v>
      </c>
      <c r="H17" s="31">
        <v>213537.87</v>
      </c>
      <c r="I17" s="31">
        <v>260849.91</v>
      </c>
      <c r="J17" s="31">
        <v>152499.88</v>
      </c>
      <c r="K17" s="31">
        <v>107897.77</v>
      </c>
      <c r="L17" s="31">
        <v>83466.679999999993</v>
      </c>
      <c r="M17" s="31">
        <v>174495.75</v>
      </c>
      <c r="N17" s="31">
        <v>61230.01</v>
      </c>
      <c r="O17" s="31">
        <v>190524.11</v>
      </c>
      <c r="P17" s="31">
        <v>109544.26</v>
      </c>
      <c r="Q17" s="31">
        <v>67774.19</v>
      </c>
      <c r="R17" s="31">
        <v>647734.71</v>
      </c>
      <c r="S17" s="31">
        <v>2138729.6899999995</v>
      </c>
    </row>
    <row r="18" spans="1:19" x14ac:dyDescent="0.2">
      <c r="A18" s="28" t="s">
        <v>101</v>
      </c>
      <c r="B18" s="31">
        <v>1.01</v>
      </c>
      <c r="C18" s="31">
        <v>184.64</v>
      </c>
      <c r="D18" s="31">
        <v>233</v>
      </c>
      <c r="E18" s="31">
        <v>2472.79</v>
      </c>
      <c r="F18" s="31">
        <v>41766.97</v>
      </c>
      <c r="G18" s="31">
        <v>1321.1</v>
      </c>
      <c r="H18" s="31">
        <v>2949.78</v>
      </c>
      <c r="I18" s="31">
        <v>52345.3</v>
      </c>
      <c r="J18" s="31">
        <v>3725.25</v>
      </c>
      <c r="K18" s="31">
        <v>11891.76</v>
      </c>
      <c r="L18" s="31">
        <v>9466.5400000000009</v>
      </c>
      <c r="M18" s="31">
        <v>2268.34</v>
      </c>
      <c r="N18" s="31">
        <v>15680.58</v>
      </c>
      <c r="O18" s="31">
        <v>22626.36</v>
      </c>
      <c r="P18" s="31">
        <v>20285.419999999998</v>
      </c>
      <c r="Q18" s="31">
        <v>4842.41</v>
      </c>
      <c r="R18" s="31">
        <v>143778.26999999999</v>
      </c>
      <c r="S18" s="31">
        <v>335839.51999999996</v>
      </c>
    </row>
    <row r="19" spans="1:19" x14ac:dyDescent="0.2">
      <c r="A19" s="14" t="s">
        <v>2</v>
      </c>
      <c r="B19" s="31">
        <v>462.79</v>
      </c>
      <c r="C19" s="31">
        <v>23.1</v>
      </c>
      <c r="D19" s="31">
        <v>33.33</v>
      </c>
      <c r="E19" s="31">
        <v>95.68</v>
      </c>
      <c r="F19" s="31">
        <v>216.33</v>
      </c>
      <c r="G19" s="31">
        <v>601.27</v>
      </c>
      <c r="H19" s="31">
        <v>352.56</v>
      </c>
      <c r="I19" s="31">
        <v>4381.57</v>
      </c>
      <c r="J19" s="31">
        <v>14030.64</v>
      </c>
      <c r="K19" s="31">
        <v>50997.55</v>
      </c>
      <c r="L19" s="31">
        <v>80080.09</v>
      </c>
      <c r="M19" s="31">
        <v>110908.82</v>
      </c>
      <c r="N19" s="31">
        <v>122319.22</v>
      </c>
      <c r="O19" s="31">
        <v>120879.61</v>
      </c>
      <c r="P19" s="31">
        <v>126804.37</v>
      </c>
      <c r="Q19" s="31">
        <v>135524.95000000001</v>
      </c>
      <c r="R19" s="31">
        <v>1250655.74</v>
      </c>
      <c r="S19" s="31">
        <v>2018367.6199999999</v>
      </c>
    </row>
    <row r="20" spans="1:19" x14ac:dyDescent="0.2">
      <c r="A20" s="14" t="s">
        <v>3</v>
      </c>
      <c r="B20" s="31">
        <v>11998.7</v>
      </c>
      <c r="C20" s="31">
        <v>4785</v>
      </c>
      <c r="D20" s="31">
        <v>32488.03</v>
      </c>
      <c r="E20" s="31">
        <v>91377.33</v>
      </c>
      <c r="F20" s="31">
        <v>1192404.92</v>
      </c>
      <c r="G20" s="31">
        <v>480366.47</v>
      </c>
      <c r="H20" s="31">
        <v>915484.48</v>
      </c>
      <c r="I20" s="31">
        <v>428517.47</v>
      </c>
      <c r="J20" s="31">
        <v>452853.4</v>
      </c>
      <c r="K20" s="31">
        <v>711555.24</v>
      </c>
      <c r="L20" s="31">
        <v>294165.01</v>
      </c>
      <c r="M20" s="31">
        <v>268575.59000000003</v>
      </c>
      <c r="N20" s="31">
        <v>249551.61</v>
      </c>
      <c r="O20" s="31">
        <v>139326.04999999999</v>
      </c>
      <c r="P20" s="31">
        <v>135662.60999999999</v>
      </c>
      <c r="Q20" s="31">
        <v>56769.87</v>
      </c>
      <c r="R20" s="31">
        <v>197945.63</v>
      </c>
      <c r="S20" s="31">
        <v>5663827.4099999992</v>
      </c>
    </row>
    <row r="21" spans="1:19" x14ac:dyDescent="0.2">
      <c r="A21" s="14" t="s">
        <v>124</v>
      </c>
      <c r="B21" s="31">
        <v>77348.36</v>
      </c>
      <c r="C21" s="31">
        <v>152473.43999999997</v>
      </c>
      <c r="D21" s="31">
        <v>50980.17</v>
      </c>
      <c r="E21" s="31">
        <v>86415.23</v>
      </c>
      <c r="F21" s="31">
        <v>426842.51</v>
      </c>
      <c r="G21" s="31">
        <v>2510739.2799999998</v>
      </c>
      <c r="H21" s="31">
        <v>12493420.369999999</v>
      </c>
      <c r="I21" s="31">
        <v>16222371.57</v>
      </c>
      <c r="J21" s="31">
        <v>11921673.469999999</v>
      </c>
      <c r="K21" s="31">
        <v>22229557.369999997</v>
      </c>
      <c r="L21" s="31">
        <v>7983348.0100000007</v>
      </c>
      <c r="M21" s="31">
        <v>7559456.7299999995</v>
      </c>
      <c r="N21" s="31">
        <v>3301093.1699999995</v>
      </c>
      <c r="O21" s="31">
        <v>4411476.1000000006</v>
      </c>
      <c r="P21" s="31">
        <v>1810724.1199999999</v>
      </c>
      <c r="Q21" s="31">
        <v>1265173.6100000001</v>
      </c>
      <c r="R21" s="31">
        <v>6997553.2599999988</v>
      </c>
      <c r="S21" s="31">
        <v>99500646.770000026</v>
      </c>
    </row>
    <row r="22" spans="1:19" x14ac:dyDescent="0.2">
      <c r="A22" s="28" t="s">
        <v>44</v>
      </c>
      <c r="B22" s="31">
        <v>68569.55</v>
      </c>
      <c r="C22" s="31">
        <v>150108.4</v>
      </c>
      <c r="D22" s="31">
        <v>46188.58</v>
      </c>
      <c r="E22" s="31">
        <v>82685.66</v>
      </c>
      <c r="F22" s="31">
        <v>416360.16</v>
      </c>
      <c r="G22" s="31">
        <v>2471452.5</v>
      </c>
      <c r="H22" s="31">
        <v>12389123.34</v>
      </c>
      <c r="I22" s="31">
        <v>15834610.220000001</v>
      </c>
      <c r="J22" s="31">
        <v>11407966.48</v>
      </c>
      <c r="K22" s="31">
        <v>21026262.34</v>
      </c>
      <c r="L22" s="31">
        <v>7543012.8200000003</v>
      </c>
      <c r="M22" s="31">
        <v>6707394.0099999998</v>
      </c>
      <c r="N22" s="31">
        <v>2895344.8</v>
      </c>
      <c r="O22" s="31">
        <v>3580356.16</v>
      </c>
      <c r="P22" s="31">
        <v>1521292.7</v>
      </c>
      <c r="Q22" s="31">
        <v>1018584.48</v>
      </c>
      <c r="R22" s="31">
        <v>4513748.34</v>
      </c>
      <c r="S22" s="31">
        <v>91673060.540000021</v>
      </c>
    </row>
    <row r="23" spans="1:19" x14ac:dyDescent="0.2">
      <c r="A23" s="28" t="s">
        <v>45</v>
      </c>
      <c r="B23" s="31">
        <v>8745.16</v>
      </c>
      <c r="C23" s="31">
        <v>2329.37</v>
      </c>
      <c r="D23" s="31">
        <v>4617.28</v>
      </c>
      <c r="E23" s="31">
        <v>3396.78</v>
      </c>
      <c r="F23" s="31">
        <v>9970.48</v>
      </c>
      <c r="G23" s="31">
        <v>36781.769999999997</v>
      </c>
      <c r="H23" s="31">
        <v>79133.75</v>
      </c>
      <c r="I23" s="31">
        <v>265115.52000000002</v>
      </c>
      <c r="J23" s="31">
        <v>405065.27</v>
      </c>
      <c r="K23" s="31">
        <v>1029006.36</v>
      </c>
      <c r="L23" s="31">
        <v>329532.90999999997</v>
      </c>
      <c r="M23" s="31">
        <v>763849.57</v>
      </c>
      <c r="N23" s="31">
        <v>342752.51</v>
      </c>
      <c r="O23" s="31">
        <v>737489.33</v>
      </c>
      <c r="P23" s="31">
        <v>265968.24</v>
      </c>
      <c r="Q23" s="31">
        <v>172664.51</v>
      </c>
      <c r="R23" s="31">
        <v>896901.39</v>
      </c>
      <c r="S23" s="31">
        <v>5353320.1999999993</v>
      </c>
    </row>
    <row r="24" spans="1:19" x14ac:dyDescent="0.2">
      <c r="A24" s="28" t="s">
        <v>46</v>
      </c>
      <c r="B24" s="31">
        <v>9.66</v>
      </c>
      <c r="C24" s="31">
        <v>15.09</v>
      </c>
      <c r="D24" s="31">
        <v>118.28</v>
      </c>
      <c r="E24" s="31">
        <v>89.93</v>
      </c>
      <c r="F24" s="31">
        <v>98.34</v>
      </c>
      <c r="G24" s="31">
        <v>399.33</v>
      </c>
      <c r="H24" s="31">
        <v>112.45</v>
      </c>
      <c r="I24" s="31">
        <v>74.44</v>
      </c>
      <c r="J24" s="31">
        <v>54.94</v>
      </c>
      <c r="K24" s="31">
        <v>86.79</v>
      </c>
      <c r="L24" s="31">
        <v>24.23</v>
      </c>
      <c r="M24" s="31">
        <v>3674.92</v>
      </c>
      <c r="N24" s="31">
        <v>374.91</v>
      </c>
      <c r="O24" s="31">
        <v>2569.94</v>
      </c>
      <c r="P24" s="31">
        <v>320.44</v>
      </c>
      <c r="Q24" s="31">
        <v>252.21</v>
      </c>
      <c r="R24" s="31">
        <v>1467557.43</v>
      </c>
      <c r="S24" s="31">
        <v>1475833.3299999998</v>
      </c>
    </row>
    <row r="25" spans="1:19" x14ac:dyDescent="0.2">
      <c r="A25" s="28" t="s">
        <v>126</v>
      </c>
      <c r="B25" s="31">
        <v>5.26</v>
      </c>
      <c r="C25" s="31">
        <v>6.12</v>
      </c>
      <c r="D25" s="31">
        <v>41.88</v>
      </c>
      <c r="E25" s="31">
        <v>120.54</v>
      </c>
      <c r="F25" s="31">
        <v>373.08</v>
      </c>
      <c r="G25" s="31">
        <v>2002.57</v>
      </c>
      <c r="H25" s="31">
        <v>24757.35</v>
      </c>
      <c r="I25" s="31">
        <v>121994.09</v>
      </c>
      <c r="J25" s="31">
        <v>102752.74</v>
      </c>
      <c r="K25" s="31">
        <v>130691.74</v>
      </c>
      <c r="L25" s="31">
        <v>46200.76</v>
      </c>
      <c r="M25" s="31">
        <v>28580.63</v>
      </c>
      <c r="N25" s="31">
        <v>37749.919999999998</v>
      </c>
      <c r="O25" s="31">
        <v>9231.33</v>
      </c>
      <c r="P25" s="31">
        <v>8162.63</v>
      </c>
      <c r="Q25" s="31">
        <v>4807.1000000000004</v>
      </c>
      <c r="R25" s="31">
        <v>5463.54</v>
      </c>
      <c r="S25" s="31">
        <v>522941.27999999997</v>
      </c>
    </row>
    <row r="26" spans="1:19" x14ac:dyDescent="0.2">
      <c r="A26" s="28" t="s">
        <v>125</v>
      </c>
      <c r="B26" s="31">
        <v>18.73</v>
      </c>
      <c r="C26" s="31">
        <v>14.46</v>
      </c>
      <c r="D26" s="31">
        <v>14.15</v>
      </c>
      <c r="E26" s="31">
        <v>122.32</v>
      </c>
      <c r="F26" s="31">
        <v>40.450000000000003</v>
      </c>
      <c r="G26" s="31">
        <v>103.11</v>
      </c>
      <c r="H26" s="31">
        <v>293.48</v>
      </c>
      <c r="I26" s="31">
        <v>577.29999999999995</v>
      </c>
      <c r="J26" s="31">
        <v>5834.04</v>
      </c>
      <c r="K26" s="31">
        <v>43510.14</v>
      </c>
      <c r="L26" s="31">
        <v>64577.29</v>
      </c>
      <c r="M26" s="31">
        <v>55957.599999999999</v>
      </c>
      <c r="N26" s="31">
        <v>24871.03</v>
      </c>
      <c r="O26" s="31">
        <v>81829.34</v>
      </c>
      <c r="P26" s="31">
        <v>14980.11</v>
      </c>
      <c r="Q26" s="31">
        <v>68865.31</v>
      </c>
      <c r="R26" s="31">
        <v>113882.56</v>
      </c>
      <c r="S26" s="31">
        <v>475491.42</v>
      </c>
    </row>
    <row r="27" spans="1:19" x14ac:dyDescent="0.2">
      <c r="A27" s="14" t="s">
        <v>4</v>
      </c>
      <c r="B27" s="31">
        <v>2402.4899999999998</v>
      </c>
      <c r="C27" s="31">
        <v>417.36</v>
      </c>
      <c r="D27" s="31">
        <v>114426.69</v>
      </c>
      <c r="E27" s="31">
        <v>968529.58</v>
      </c>
      <c r="F27" s="31">
        <v>658177.81999999995</v>
      </c>
      <c r="G27" s="31">
        <v>369419.45</v>
      </c>
      <c r="H27" s="31">
        <v>112916.07</v>
      </c>
      <c r="I27" s="31">
        <v>77700.350000000006</v>
      </c>
      <c r="J27" s="31">
        <v>49829.87</v>
      </c>
      <c r="K27" s="31">
        <v>37681.32</v>
      </c>
      <c r="L27" s="31">
        <v>4847.08</v>
      </c>
      <c r="M27" s="31">
        <v>3579.78</v>
      </c>
      <c r="N27" s="31">
        <v>3837.65</v>
      </c>
      <c r="O27" s="31">
        <v>224.79</v>
      </c>
      <c r="P27" s="31">
        <v>173.08</v>
      </c>
      <c r="Q27" s="31">
        <v>152.18</v>
      </c>
      <c r="R27" s="31">
        <v>3890.41</v>
      </c>
      <c r="S27" s="31">
        <v>2408205.9700000002</v>
      </c>
    </row>
    <row r="28" spans="1:19" x14ac:dyDescent="0.2">
      <c r="A28" s="14" t="s">
        <v>90</v>
      </c>
      <c r="B28" s="31">
        <v>35740.339999999997</v>
      </c>
      <c r="C28" s="31">
        <v>424793.17</v>
      </c>
      <c r="D28" s="31">
        <v>1218483.27</v>
      </c>
      <c r="E28" s="31">
        <v>664488.03999999992</v>
      </c>
      <c r="F28" s="31">
        <v>2458590.1800000002</v>
      </c>
      <c r="G28" s="31">
        <v>6805422.8899999997</v>
      </c>
      <c r="H28" s="31">
        <v>10895415.1</v>
      </c>
      <c r="I28" s="31">
        <v>10434976.43</v>
      </c>
      <c r="J28" s="31">
        <v>12163600.329999998</v>
      </c>
      <c r="K28" s="31">
        <v>7786919.2800000003</v>
      </c>
      <c r="L28" s="31">
        <v>5224157.3899999997</v>
      </c>
      <c r="M28" s="31">
        <v>4365168.6499999994</v>
      </c>
      <c r="N28" s="31">
        <v>2252181.38</v>
      </c>
      <c r="O28" s="31">
        <v>1088679.3900000001</v>
      </c>
      <c r="P28" s="31">
        <v>1065720.45</v>
      </c>
      <c r="Q28" s="31">
        <v>522263.99</v>
      </c>
      <c r="R28" s="31">
        <v>980063.8899999999</v>
      </c>
      <c r="S28" s="31">
        <v>68386664.170000002</v>
      </c>
    </row>
    <row r="29" spans="1:19" x14ac:dyDescent="0.2">
      <c r="A29" s="28" t="s">
        <v>105</v>
      </c>
      <c r="B29" s="31">
        <v>0</v>
      </c>
      <c r="C29" s="31">
        <v>0</v>
      </c>
      <c r="D29" s="31">
        <v>0</v>
      </c>
      <c r="E29" s="31">
        <v>0</v>
      </c>
      <c r="F29" s="31">
        <v>0</v>
      </c>
      <c r="G29" s="31">
        <v>0</v>
      </c>
      <c r="H29" s="31">
        <v>0</v>
      </c>
      <c r="I29" s="31">
        <v>0</v>
      </c>
      <c r="J29" s="31">
        <v>0.04</v>
      </c>
      <c r="K29" s="31">
        <v>0</v>
      </c>
      <c r="L29" s="31">
        <v>0</v>
      </c>
      <c r="M29" s="31">
        <v>0.05</v>
      </c>
      <c r="N29" s="31">
        <v>0.36</v>
      </c>
      <c r="O29" s="31">
        <v>0.05</v>
      </c>
      <c r="P29" s="31">
        <v>0.39</v>
      </c>
      <c r="Q29" s="31">
        <v>0.25</v>
      </c>
      <c r="R29" s="31">
        <v>62103.74</v>
      </c>
      <c r="S29" s="31">
        <v>62104.88</v>
      </c>
    </row>
    <row r="30" spans="1:19" x14ac:dyDescent="0.2">
      <c r="A30" s="28" t="s">
        <v>106</v>
      </c>
      <c r="B30" s="31">
        <v>63.86</v>
      </c>
      <c r="C30" s="31">
        <v>65706.880000000005</v>
      </c>
      <c r="D30" s="31">
        <v>172552.85</v>
      </c>
      <c r="E30" s="31">
        <v>2089.61</v>
      </c>
      <c r="F30" s="31">
        <v>23856.42</v>
      </c>
      <c r="G30" s="31">
        <v>10699.38</v>
      </c>
      <c r="H30" s="31">
        <v>164767.35999999999</v>
      </c>
      <c r="I30" s="31">
        <v>66293.3</v>
      </c>
      <c r="J30" s="31">
        <v>180413.27</v>
      </c>
      <c r="K30" s="31">
        <v>58688.75</v>
      </c>
      <c r="L30" s="31">
        <v>70518.16</v>
      </c>
      <c r="M30" s="31">
        <v>24935.62</v>
      </c>
      <c r="N30" s="31">
        <v>12182.26</v>
      </c>
      <c r="O30" s="31">
        <v>25626.55</v>
      </c>
      <c r="P30" s="31">
        <v>4852.84</v>
      </c>
      <c r="Q30" s="31">
        <v>25625.26</v>
      </c>
      <c r="R30" s="31">
        <v>23171.22</v>
      </c>
      <c r="S30" s="31">
        <v>932043.59</v>
      </c>
    </row>
    <row r="31" spans="1:19" x14ac:dyDescent="0.2">
      <c r="A31" s="28" t="s">
        <v>107</v>
      </c>
      <c r="B31" s="31">
        <v>4109.99</v>
      </c>
      <c r="C31" s="31">
        <v>128874.64</v>
      </c>
      <c r="D31" s="31">
        <v>288240.15999999997</v>
      </c>
      <c r="E31" s="31">
        <v>193359.79</v>
      </c>
      <c r="F31" s="31">
        <v>1270706.33</v>
      </c>
      <c r="G31" s="31">
        <v>4059562.98</v>
      </c>
      <c r="H31" s="31">
        <v>6255086.1500000004</v>
      </c>
      <c r="I31" s="31">
        <v>3986025.55</v>
      </c>
      <c r="J31" s="31">
        <v>4929072.5199999996</v>
      </c>
      <c r="K31" s="31">
        <v>3192099.3</v>
      </c>
      <c r="L31" s="31">
        <v>2414775.36</v>
      </c>
      <c r="M31" s="31">
        <v>996557.26</v>
      </c>
      <c r="N31" s="31">
        <v>567448.96</v>
      </c>
      <c r="O31" s="31">
        <v>352563.9</v>
      </c>
      <c r="P31" s="31">
        <v>230373.32</v>
      </c>
      <c r="Q31" s="31">
        <v>86603.53</v>
      </c>
      <c r="R31" s="31">
        <v>174151.74</v>
      </c>
      <c r="S31" s="31">
        <v>29129611.48</v>
      </c>
    </row>
    <row r="32" spans="1:19" x14ac:dyDescent="0.2">
      <c r="A32" s="28" t="s">
        <v>108</v>
      </c>
      <c r="B32" s="31">
        <v>24479.68</v>
      </c>
      <c r="C32" s="31">
        <v>86127.34</v>
      </c>
      <c r="D32" s="31">
        <v>561697.79</v>
      </c>
      <c r="E32" s="31">
        <v>455600.69</v>
      </c>
      <c r="F32" s="31">
        <v>945117.21</v>
      </c>
      <c r="G32" s="31">
        <v>2334292.41</v>
      </c>
      <c r="H32" s="31">
        <v>4179465.06</v>
      </c>
      <c r="I32" s="31">
        <v>6005459.8399999999</v>
      </c>
      <c r="J32" s="31">
        <v>6810006.8200000003</v>
      </c>
      <c r="K32" s="31">
        <v>4305994.4000000004</v>
      </c>
      <c r="L32" s="31">
        <v>2652234.59</v>
      </c>
      <c r="M32" s="31">
        <v>3235971.33</v>
      </c>
      <c r="N32" s="31">
        <v>1649267.54</v>
      </c>
      <c r="O32" s="31">
        <v>701827.31</v>
      </c>
      <c r="P32" s="31">
        <v>820046.57</v>
      </c>
      <c r="Q32" s="31">
        <v>400291.96</v>
      </c>
      <c r="R32" s="31">
        <v>711978.23</v>
      </c>
      <c r="S32" s="31">
        <v>35879858.770000003</v>
      </c>
    </row>
    <row r="33" spans="1:19" x14ac:dyDescent="0.2">
      <c r="A33" s="28" t="s">
        <v>109</v>
      </c>
      <c r="B33" s="31">
        <v>7086.81</v>
      </c>
      <c r="C33" s="31">
        <v>144084.31</v>
      </c>
      <c r="D33" s="31">
        <v>195992.47</v>
      </c>
      <c r="E33" s="31">
        <v>13437.95</v>
      </c>
      <c r="F33" s="31">
        <v>218910.22</v>
      </c>
      <c r="G33" s="31">
        <v>400868.12</v>
      </c>
      <c r="H33" s="31">
        <v>296096.53000000003</v>
      </c>
      <c r="I33" s="31">
        <v>377197.74</v>
      </c>
      <c r="J33" s="31">
        <v>244107.68</v>
      </c>
      <c r="K33" s="31">
        <v>230136.83</v>
      </c>
      <c r="L33" s="31">
        <v>86629.28</v>
      </c>
      <c r="M33" s="31">
        <v>107704.39</v>
      </c>
      <c r="N33" s="31">
        <v>23282.26</v>
      </c>
      <c r="O33" s="31">
        <v>8661.58</v>
      </c>
      <c r="P33" s="31">
        <v>10447.33</v>
      </c>
      <c r="Q33" s="31">
        <v>9742.99</v>
      </c>
      <c r="R33" s="31">
        <v>8658.9599999999991</v>
      </c>
      <c r="S33" s="31">
        <v>2383045.4500000002</v>
      </c>
    </row>
    <row r="34" spans="1:19" hidden="1" x14ac:dyDescent="0.2">
      <c r="A34" s="14" t="s">
        <v>88</v>
      </c>
      <c r="B34" s="31">
        <v>16183.210000000001</v>
      </c>
      <c r="C34" s="31">
        <v>364498.72</v>
      </c>
      <c r="D34" s="31">
        <v>1092133.77</v>
      </c>
      <c r="E34" s="31">
        <v>619157.25</v>
      </c>
      <c r="F34" s="31">
        <v>2418357.06</v>
      </c>
      <c r="G34" s="31">
        <v>6755796.2899999991</v>
      </c>
      <c r="H34" s="31">
        <v>10151864.67</v>
      </c>
      <c r="I34" s="31">
        <v>8898589.3300000001</v>
      </c>
      <c r="J34" s="31">
        <v>10459828.67</v>
      </c>
      <c r="K34" s="31">
        <v>6791856.1099999994</v>
      </c>
      <c r="L34" s="31">
        <v>4159759.2600000002</v>
      </c>
      <c r="M34" s="31">
        <v>3041792.65</v>
      </c>
      <c r="N34" s="31">
        <v>1683093.97</v>
      </c>
      <c r="O34" s="31">
        <v>725666.73</v>
      </c>
      <c r="P34" s="31">
        <v>583634.39</v>
      </c>
      <c r="Q34" s="31">
        <v>268975.13</v>
      </c>
      <c r="R34" s="31">
        <v>537189.52</v>
      </c>
      <c r="S34" s="31">
        <v>58568376.729999997</v>
      </c>
    </row>
    <row r="35" spans="1:19" hidden="1" x14ac:dyDescent="0.2">
      <c r="A35" s="28" t="s">
        <v>110</v>
      </c>
      <c r="B35" s="31">
        <v>0</v>
      </c>
      <c r="C35" s="31">
        <v>0</v>
      </c>
      <c r="D35" s="31">
        <v>0</v>
      </c>
      <c r="E35" s="31">
        <v>0</v>
      </c>
      <c r="F35" s="31">
        <v>0</v>
      </c>
      <c r="G35" s="31">
        <v>0</v>
      </c>
      <c r="H35" s="31">
        <v>0</v>
      </c>
      <c r="I35" s="31">
        <v>0</v>
      </c>
      <c r="J35" s="31">
        <v>0.04</v>
      </c>
      <c r="K35" s="31">
        <v>0</v>
      </c>
      <c r="L35" s="31">
        <v>0</v>
      </c>
      <c r="M35" s="31">
        <v>0.05</v>
      </c>
      <c r="N35" s="31">
        <v>0.36</v>
      </c>
      <c r="O35" s="31">
        <v>0.05</v>
      </c>
      <c r="P35" s="31">
        <v>0.39</v>
      </c>
      <c r="Q35" s="31">
        <v>0.25</v>
      </c>
      <c r="R35" s="31">
        <v>62103.74</v>
      </c>
      <c r="S35" s="31">
        <v>62104.88</v>
      </c>
    </row>
    <row r="36" spans="1:19" hidden="1" x14ac:dyDescent="0.2">
      <c r="A36" s="28" t="s">
        <v>111</v>
      </c>
      <c r="B36" s="31">
        <v>38.72</v>
      </c>
      <c r="C36" s="31">
        <v>46314.18</v>
      </c>
      <c r="D36" s="31">
        <v>112353.7</v>
      </c>
      <c r="E36" s="31">
        <v>114.26</v>
      </c>
      <c r="F36" s="31">
        <v>23804.28</v>
      </c>
      <c r="G36" s="31">
        <v>10526.79</v>
      </c>
      <c r="H36" s="31">
        <v>163376.54999999999</v>
      </c>
      <c r="I36" s="31">
        <v>62945.42</v>
      </c>
      <c r="J36" s="31">
        <v>170010.78</v>
      </c>
      <c r="K36" s="31">
        <v>33225.760000000002</v>
      </c>
      <c r="L36" s="31">
        <v>44473.88</v>
      </c>
      <c r="M36" s="31">
        <v>8410.33</v>
      </c>
      <c r="N36" s="31">
        <v>7259.29</v>
      </c>
      <c r="O36" s="31">
        <v>18531.07</v>
      </c>
      <c r="P36" s="31">
        <v>1980.65</v>
      </c>
      <c r="Q36" s="31">
        <v>3780.49</v>
      </c>
      <c r="R36" s="31">
        <v>15458.56</v>
      </c>
      <c r="S36" s="31">
        <v>722604.71</v>
      </c>
    </row>
    <row r="37" spans="1:19" hidden="1" x14ac:dyDescent="0.2">
      <c r="A37" s="28" t="s">
        <v>112</v>
      </c>
      <c r="B37" s="31">
        <v>2597.5</v>
      </c>
      <c r="C37" s="31">
        <v>88815.02</v>
      </c>
      <c r="D37" s="31">
        <v>271395.64</v>
      </c>
      <c r="E37" s="31">
        <v>159232</v>
      </c>
      <c r="F37" s="31">
        <v>1233416.3899999999</v>
      </c>
      <c r="G37" s="31">
        <v>4017236.51</v>
      </c>
      <c r="H37" s="31">
        <v>5600595.9400000004</v>
      </c>
      <c r="I37" s="31">
        <v>3016290</v>
      </c>
      <c r="J37" s="31">
        <v>4124356.7</v>
      </c>
      <c r="K37" s="31">
        <v>2741025.04</v>
      </c>
      <c r="L37" s="31">
        <v>1907131.1</v>
      </c>
      <c r="M37" s="31">
        <v>700094.92</v>
      </c>
      <c r="N37" s="31">
        <v>385210.06</v>
      </c>
      <c r="O37" s="31">
        <v>182889.83</v>
      </c>
      <c r="P37" s="31">
        <v>41421.74</v>
      </c>
      <c r="Q37" s="31">
        <v>16055.74</v>
      </c>
      <c r="R37" s="31">
        <v>36536.31</v>
      </c>
      <c r="S37" s="31">
        <v>24524300.439999994</v>
      </c>
    </row>
    <row r="38" spans="1:19" hidden="1" x14ac:dyDescent="0.2">
      <c r="A38" s="28" t="s">
        <v>113</v>
      </c>
      <c r="B38" s="31">
        <v>6460.72</v>
      </c>
      <c r="C38" s="31">
        <v>85433.94</v>
      </c>
      <c r="D38" s="31">
        <v>512693.92</v>
      </c>
      <c r="E38" s="31">
        <v>446386.24</v>
      </c>
      <c r="F38" s="31">
        <v>942255.5</v>
      </c>
      <c r="G38" s="31">
        <v>2327279.4700000002</v>
      </c>
      <c r="H38" s="31">
        <v>4092140.05</v>
      </c>
      <c r="I38" s="31">
        <v>5442913.3200000003</v>
      </c>
      <c r="J38" s="31">
        <v>5931495.3600000003</v>
      </c>
      <c r="K38" s="31">
        <v>3790763.8</v>
      </c>
      <c r="L38" s="31">
        <v>2127638.83</v>
      </c>
      <c r="M38" s="31">
        <v>2231236.42</v>
      </c>
      <c r="N38" s="31">
        <v>1272771.3400000001</v>
      </c>
      <c r="O38" s="31">
        <v>518097.03</v>
      </c>
      <c r="P38" s="31">
        <v>533579.01</v>
      </c>
      <c r="Q38" s="31">
        <v>241123.93</v>
      </c>
      <c r="R38" s="31">
        <v>417153.26</v>
      </c>
      <c r="S38" s="31">
        <v>30919422.140000004</v>
      </c>
    </row>
    <row r="39" spans="1:19" hidden="1" x14ac:dyDescent="0.2">
      <c r="A39" s="28" t="s">
        <v>114</v>
      </c>
      <c r="B39" s="31">
        <v>7086.27</v>
      </c>
      <c r="C39" s="31">
        <v>143935.57999999999</v>
      </c>
      <c r="D39" s="31">
        <v>195690.51</v>
      </c>
      <c r="E39" s="31">
        <v>13424.75</v>
      </c>
      <c r="F39" s="31">
        <v>218880.89</v>
      </c>
      <c r="G39" s="31">
        <v>400753.52</v>
      </c>
      <c r="H39" s="31">
        <v>295752.13</v>
      </c>
      <c r="I39" s="31">
        <v>376440.59</v>
      </c>
      <c r="J39" s="31">
        <v>233965.79</v>
      </c>
      <c r="K39" s="31">
        <v>226841.51</v>
      </c>
      <c r="L39" s="31">
        <v>80515.45</v>
      </c>
      <c r="M39" s="31">
        <v>102050.93</v>
      </c>
      <c r="N39" s="31">
        <v>17852.919999999998</v>
      </c>
      <c r="O39" s="31">
        <v>6148.75</v>
      </c>
      <c r="P39" s="31">
        <v>6652.6</v>
      </c>
      <c r="Q39" s="31">
        <v>8014.72</v>
      </c>
      <c r="R39" s="31">
        <v>5937.65</v>
      </c>
      <c r="S39" s="31">
        <v>2339944.5600000005</v>
      </c>
    </row>
    <row r="40" spans="1:19" hidden="1" x14ac:dyDescent="0.2">
      <c r="A40" s="14" t="s">
        <v>89</v>
      </c>
      <c r="B40" s="31">
        <v>19517.25</v>
      </c>
      <c r="C40" s="31">
        <v>60044.289999999994</v>
      </c>
      <c r="D40" s="31">
        <v>91254.47</v>
      </c>
      <c r="E40" s="31">
        <v>30947.95</v>
      </c>
      <c r="F40" s="31">
        <v>5279.25</v>
      </c>
      <c r="G40" s="31">
        <v>47255.02</v>
      </c>
      <c r="H40" s="31">
        <v>721484.62</v>
      </c>
      <c r="I40" s="31">
        <v>1436975.74</v>
      </c>
      <c r="J40" s="31">
        <v>1441836.32</v>
      </c>
      <c r="K40" s="31">
        <v>797768.79</v>
      </c>
      <c r="L40" s="31">
        <v>757998.07</v>
      </c>
      <c r="M40" s="31">
        <v>1128313.6599999999</v>
      </c>
      <c r="N40" s="31">
        <v>456074.87000000005</v>
      </c>
      <c r="O40" s="31">
        <v>256943.02000000002</v>
      </c>
      <c r="P40" s="31">
        <v>381213.24000000005</v>
      </c>
      <c r="Q40" s="31">
        <v>188302.21000000002</v>
      </c>
      <c r="R40" s="31">
        <v>365160.52999999997</v>
      </c>
      <c r="S40" s="31">
        <v>8186369.3000000007</v>
      </c>
    </row>
    <row r="41" spans="1:19" hidden="1" x14ac:dyDescent="0.2">
      <c r="A41" s="28" t="s">
        <v>115</v>
      </c>
      <c r="B41" s="31">
        <v>0</v>
      </c>
      <c r="C41" s="31">
        <v>0</v>
      </c>
      <c r="D41" s="31">
        <v>0</v>
      </c>
      <c r="E41" s="31">
        <v>0</v>
      </c>
      <c r="F41" s="31">
        <v>0</v>
      </c>
      <c r="G41" s="31">
        <v>0</v>
      </c>
      <c r="H41" s="31">
        <v>0</v>
      </c>
      <c r="I41" s="31">
        <v>0</v>
      </c>
      <c r="J41" s="31">
        <v>0</v>
      </c>
      <c r="K41" s="31">
        <v>0</v>
      </c>
      <c r="L41" s="31">
        <v>0</v>
      </c>
      <c r="M41" s="31">
        <v>0</v>
      </c>
      <c r="N41" s="31">
        <v>0</v>
      </c>
      <c r="O41" s="31">
        <v>0</v>
      </c>
      <c r="P41" s="31">
        <v>0</v>
      </c>
      <c r="Q41" s="31">
        <v>0</v>
      </c>
      <c r="R41" s="31">
        <v>0</v>
      </c>
      <c r="S41" s="31">
        <v>0</v>
      </c>
    </row>
    <row r="42" spans="1:19" hidden="1" x14ac:dyDescent="0.2">
      <c r="A42" s="28" t="s">
        <v>116</v>
      </c>
      <c r="B42" s="31">
        <v>25.12</v>
      </c>
      <c r="C42" s="31">
        <v>19392.7</v>
      </c>
      <c r="D42" s="31">
        <v>60199.13</v>
      </c>
      <c r="E42" s="31">
        <v>1975.04</v>
      </c>
      <c r="F42" s="31">
        <v>50.78</v>
      </c>
      <c r="G42" s="31">
        <v>139.51</v>
      </c>
      <c r="H42" s="31">
        <v>305.02999999999997</v>
      </c>
      <c r="I42" s="31">
        <v>3273.84</v>
      </c>
      <c r="J42" s="31">
        <v>10371.73</v>
      </c>
      <c r="K42" s="31">
        <v>25345.95</v>
      </c>
      <c r="L42" s="31">
        <v>25909.52</v>
      </c>
      <c r="M42" s="31">
        <v>14774</v>
      </c>
      <c r="N42" s="31">
        <v>4470.49</v>
      </c>
      <c r="O42" s="31">
        <v>1142.48</v>
      </c>
      <c r="P42" s="31">
        <v>621.86</v>
      </c>
      <c r="Q42" s="31">
        <v>318.64999999999998</v>
      </c>
      <c r="R42" s="31">
        <v>2685.3</v>
      </c>
      <c r="S42" s="31">
        <v>171001.12999999995</v>
      </c>
    </row>
    <row r="43" spans="1:19" hidden="1" x14ac:dyDescent="0.2">
      <c r="A43" s="28" t="s">
        <v>117</v>
      </c>
      <c r="B43" s="31">
        <v>1508.33</v>
      </c>
      <c r="C43" s="31">
        <v>40047.14</v>
      </c>
      <c r="D43" s="31">
        <v>14052.38</v>
      </c>
      <c r="E43" s="31">
        <v>22225.84</v>
      </c>
      <c r="F43" s="31">
        <v>3008.39</v>
      </c>
      <c r="G43" s="31">
        <v>41286.82</v>
      </c>
      <c r="H43" s="31">
        <v>654062.06000000006</v>
      </c>
      <c r="I43" s="31">
        <v>955410.56</v>
      </c>
      <c r="J43" s="31">
        <v>681452.77</v>
      </c>
      <c r="K43" s="31">
        <v>295244.65999999997</v>
      </c>
      <c r="L43" s="31">
        <v>239174.08</v>
      </c>
      <c r="M43" s="31">
        <v>185094.66</v>
      </c>
      <c r="N43" s="31">
        <v>84618.78</v>
      </c>
      <c r="O43" s="31">
        <v>82253</v>
      </c>
      <c r="P43" s="31">
        <v>115323.45</v>
      </c>
      <c r="Q43" s="31">
        <v>40753.300000000003</v>
      </c>
      <c r="R43" s="31">
        <v>108257.95</v>
      </c>
      <c r="S43" s="31">
        <v>3563774.1700000004</v>
      </c>
    </row>
    <row r="44" spans="1:19" hidden="1" x14ac:dyDescent="0.2">
      <c r="A44" s="28" t="s">
        <v>118</v>
      </c>
      <c r="B44" s="31">
        <v>17983.259999999998</v>
      </c>
      <c r="C44" s="31">
        <v>456.25</v>
      </c>
      <c r="D44" s="31">
        <v>16701</v>
      </c>
      <c r="E44" s="31">
        <v>6733.88</v>
      </c>
      <c r="F44" s="31">
        <v>2191.54</v>
      </c>
      <c r="G44" s="31">
        <v>5714.09</v>
      </c>
      <c r="H44" s="31">
        <v>66792.34</v>
      </c>
      <c r="I44" s="31">
        <v>477541.79</v>
      </c>
      <c r="J44" s="31">
        <v>739878.52</v>
      </c>
      <c r="K44" s="31">
        <v>473888.96</v>
      </c>
      <c r="L44" s="31">
        <v>486806.72</v>
      </c>
      <c r="M44" s="31">
        <v>922795.26</v>
      </c>
      <c r="N44" s="31">
        <v>361556.7</v>
      </c>
      <c r="O44" s="31">
        <v>171125.85</v>
      </c>
      <c r="P44" s="31">
        <v>261473.23</v>
      </c>
      <c r="Q44" s="31">
        <v>145502</v>
      </c>
      <c r="R44" s="31">
        <v>251502.61</v>
      </c>
      <c r="S44" s="31">
        <v>4408644</v>
      </c>
    </row>
    <row r="45" spans="1:19" hidden="1" x14ac:dyDescent="0.2">
      <c r="A45" s="28" t="s">
        <v>119</v>
      </c>
      <c r="B45" s="31">
        <v>0.54</v>
      </c>
      <c r="C45" s="31">
        <v>148.19999999999999</v>
      </c>
      <c r="D45" s="31">
        <v>301.95999999999998</v>
      </c>
      <c r="E45" s="31">
        <v>13.19</v>
      </c>
      <c r="F45" s="31">
        <v>28.54</v>
      </c>
      <c r="G45" s="31">
        <v>114.6</v>
      </c>
      <c r="H45" s="31">
        <v>325.19</v>
      </c>
      <c r="I45" s="31">
        <v>749.55</v>
      </c>
      <c r="J45" s="31">
        <v>10133.299999999999</v>
      </c>
      <c r="K45" s="31">
        <v>3289.22</v>
      </c>
      <c r="L45" s="31">
        <v>6107.75</v>
      </c>
      <c r="M45" s="31">
        <v>5649.74</v>
      </c>
      <c r="N45" s="31">
        <v>5428.9</v>
      </c>
      <c r="O45" s="31">
        <v>2421.69</v>
      </c>
      <c r="P45" s="31">
        <v>3794.7</v>
      </c>
      <c r="Q45" s="31">
        <v>1728.26</v>
      </c>
      <c r="R45" s="31">
        <v>2714.67</v>
      </c>
      <c r="S45" s="31">
        <v>42950</v>
      </c>
    </row>
    <row r="46" spans="1:19" hidden="1" x14ac:dyDescent="0.2">
      <c r="A46" s="14" t="s">
        <v>5</v>
      </c>
      <c r="B46" s="31">
        <v>39.870000000000005</v>
      </c>
      <c r="C46" s="31">
        <v>250.16</v>
      </c>
      <c r="D46" s="31">
        <v>35095.040000000001</v>
      </c>
      <c r="E46" s="31">
        <v>14382.83</v>
      </c>
      <c r="F46" s="31">
        <v>34953.85</v>
      </c>
      <c r="G46" s="31">
        <v>2371.59</v>
      </c>
      <c r="H46" s="31">
        <v>22065.819999999996</v>
      </c>
      <c r="I46" s="31">
        <v>99411.36</v>
      </c>
      <c r="J46" s="31">
        <v>261935.36000000002</v>
      </c>
      <c r="K46" s="31">
        <v>197294.37000000002</v>
      </c>
      <c r="L46" s="31">
        <v>306400.06</v>
      </c>
      <c r="M46" s="31">
        <v>195062.34</v>
      </c>
      <c r="N46" s="31">
        <v>113012.54</v>
      </c>
      <c r="O46" s="31">
        <v>106069.62000000001</v>
      </c>
      <c r="P46" s="31">
        <v>100872.82</v>
      </c>
      <c r="Q46" s="31">
        <v>64986.65</v>
      </c>
      <c r="R46" s="31">
        <v>77713.83</v>
      </c>
      <c r="S46" s="31">
        <v>1631918.1100000003</v>
      </c>
    </row>
    <row r="47" spans="1:19" hidden="1" x14ac:dyDescent="0.2">
      <c r="A47" s="28"/>
      <c r="B47" s="31"/>
      <c r="C47" s="31"/>
      <c r="D47" s="31"/>
      <c r="E47" s="31"/>
      <c r="F47" s="31"/>
      <c r="G47" s="31"/>
      <c r="H47" s="31"/>
      <c r="I47" s="31"/>
      <c r="J47" s="31"/>
      <c r="K47" s="31"/>
      <c r="L47" s="31"/>
      <c r="M47" s="31"/>
      <c r="N47" s="31"/>
      <c r="O47" s="31"/>
      <c r="P47" s="31"/>
      <c r="Q47" s="31"/>
      <c r="R47" s="31"/>
      <c r="S47" s="31"/>
    </row>
    <row r="48" spans="1:19" hidden="1" x14ac:dyDescent="0.2">
      <c r="A48" s="28" t="s">
        <v>120</v>
      </c>
      <c r="B48" s="31">
        <v>0.02</v>
      </c>
      <c r="C48" s="31">
        <v>0</v>
      </c>
      <c r="D48" s="31">
        <v>0.02</v>
      </c>
      <c r="E48" s="31">
        <v>0.32</v>
      </c>
      <c r="F48" s="31">
        <v>1.35</v>
      </c>
      <c r="G48" s="31">
        <v>33.090000000000003</v>
      </c>
      <c r="H48" s="31">
        <v>1085.79</v>
      </c>
      <c r="I48" s="31">
        <v>74.040000000000006</v>
      </c>
      <c r="J48" s="31">
        <v>30.76</v>
      </c>
      <c r="K48" s="31">
        <v>117.04</v>
      </c>
      <c r="L48" s="31">
        <v>134.76</v>
      </c>
      <c r="M48" s="31">
        <v>1751.29</v>
      </c>
      <c r="N48" s="31">
        <v>452.48</v>
      </c>
      <c r="O48" s="31">
        <v>5953</v>
      </c>
      <c r="P48" s="31">
        <v>2250.33</v>
      </c>
      <c r="Q48" s="31">
        <v>21526.13</v>
      </c>
      <c r="R48" s="31">
        <v>5027.3599999999997</v>
      </c>
      <c r="S48" s="31">
        <v>38437.78</v>
      </c>
    </row>
    <row r="49" spans="1:21" hidden="1" x14ac:dyDescent="0.2">
      <c r="A49" s="28" t="s">
        <v>121</v>
      </c>
      <c r="B49" s="31">
        <v>4.1500000000000004</v>
      </c>
      <c r="C49" s="31">
        <v>12.48</v>
      </c>
      <c r="D49" s="31">
        <v>2792.15</v>
      </c>
      <c r="E49" s="31">
        <v>11901.94</v>
      </c>
      <c r="F49" s="31">
        <v>34281.54</v>
      </c>
      <c r="G49" s="31">
        <v>1039.6500000000001</v>
      </c>
      <c r="H49" s="31">
        <v>428.15</v>
      </c>
      <c r="I49" s="31">
        <v>14324.99</v>
      </c>
      <c r="J49" s="31">
        <v>123263.05</v>
      </c>
      <c r="K49" s="31">
        <v>155829.6</v>
      </c>
      <c r="L49" s="31">
        <v>268470.18</v>
      </c>
      <c r="M49" s="31">
        <v>111367.67999999999</v>
      </c>
      <c r="N49" s="31">
        <v>97620.12</v>
      </c>
      <c r="O49" s="31">
        <v>87421.07</v>
      </c>
      <c r="P49" s="31">
        <v>73628.13</v>
      </c>
      <c r="Q49" s="31">
        <v>29794.48</v>
      </c>
      <c r="R49" s="31">
        <v>29357.48</v>
      </c>
      <c r="S49" s="31">
        <v>1041536.84</v>
      </c>
    </row>
    <row r="50" spans="1:21" hidden="1" x14ac:dyDescent="0.2">
      <c r="A50" s="28" t="s">
        <v>122</v>
      </c>
      <c r="B50" s="31">
        <v>35.700000000000003</v>
      </c>
      <c r="C50" s="31">
        <v>237.15</v>
      </c>
      <c r="D50" s="31">
        <v>32302.87</v>
      </c>
      <c r="E50" s="31">
        <v>2480.5700000000002</v>
      </c>
      <c r="F50" s="31">
        <v>670.17</v>
      </c>
      <c r="G50" s="31">
        <v>1298.8499999999999</v>
      </c>
      <c r="H50" s="31">
        <v>20532.669999999998</v>
      </c>
      <c r="I50" s="31">
        <v>85004.73</v>
      </c>
      <c r="J50" s="31">
        <v>138632.95000000001</v>
      </c>
      <c r="K50" s="31">
        <v>41341.64</v>
      </c>
      <c r="L50" s="31">
        <v>37789.040000000001</v>
      </c>
      <c r="M50" s="31">
        <v>81939.649999999994</v>
      </c>
      <c r="N50" s="31">
        <v>14939.5</v>
      </c>
      <c r="O50" s="31">
        <v>12604.42</v>
      </c>
      <c r="P50" s="31">
        <v>24994.33</v>
      </c>
      <c r="Q50" s="31">
        <v>13666.04</v>
      </c>
      <c r="R50" s="31">
        <v>43322.36</v>
      </c>
      <c r="S50" s="31">
        <v>551792.64000000001</v>
      </c>
    </row>
    <row r="51" spans="1:21" hidden="1" x14ac:dyDescent="0.2">
      <c r="A51" s="28" t="s">
        <v>123</v>
      </c>
      <c r="B51" s="31">
        <v>0</v>
      </c>
      <c r="C51" s="31">
        <v>0.53</v>
      </c>
      <c r="D51" s="31">
        <v>0</v>
      </c>
      <c r="E51" s="31">
        <v>0</v>
      </c>
      <c r="F51" s="31">
        <v>0.79</v>
      </c>
      <c r="G51" s="31">
        <v>0</v>
      </c>
      <c r="H51" s="31">
        <v>19.21</v>
      </c>
      <c r="I51" s="31">
        <v>7.6</v>
      </c>
      <c r="J51" s="31">
        <v>8.6</v>
      </c>
      <c r="K51" s="31">
        <v>6.09</v>
      </c>
      <c r="L51" s="31">
        <v>6.08</v>
      </c>
      <c r="M51" s="31">
        <v>3.72</v>
      </c>
      <c r="N51" s="31">
        <v>0.44</v>
      </c>
      <c r="O51" s="31">
        <v>91.13</v>
      </c>
      <c r="P51" s="31">
        <v>0.03</v>
      </c>
      <c r="Q51" s="31">
        <v>0</v>
      </c>
      <c r="R51" s="31">
        <v>6.63</v>
      </c>
      <c r="S51" s="31">
        <v>150.85</v>
      </c>
    </row>
    <row r="52" spans="1:21" x14ac:dyDescent="0.2">
      <c r="A52" s="14" t="s">
        <v>86</v>
      </c>
      <c r="B52" s="31">
        <v>44190.33</v>
      </c>
      <c r="C52" s="31">
        <v>423518.35</v>
      </c>
      <c r="D52" s="31">
        <v>2448022.0699999998</v>
      </c>
      <c r="E52" s="31">
        <v>1185655.8599999999</v>
      </c>
      <c r="F52" s="31">
        <v>2498287.52</v>
      </c>
      <c r="G52" s="31">
        <v>2577521.21</v>
      </c>
      <c r="H52" s="31">
        <v>2222128.0399999996</v>
      </c>
      <c r="I52" s="31">
        <v>2108619.75</v>
      </c>
      <c r="J52" s="31">
        <v>1338572.98</v>
      </c>
      <c r="K52" s="31">
        <v>913466.86</v>
      </c>
      <c r="L52" s="31">
        <v>800123.25</v>
      </c>
      <c r="M52" s="31">
        <v>350296.79</v>
      </c>
      <c r="N52" s="31">
        <v>610814.05000000005</v>
      </c>
      <c r="O52" s="31">
        <v>361760.99</v>
      </c>
      <c r="P52" s="31">
        <v>386064.11000000004</v>
      </c>
      <c r="Q52" s="31">
        <v>264053.07</v>
      </c>
      <c r="R52" s="31">
        <v>859552.81</v>
      </c>
      <c r="S52" s="31">
        <v>19392648.039999995</v>
      </c>
    </row>
    <row r="53" spans="1:21" x14ac:dyDescent="0.2">
      <c r="A53" s="28" t="s">
        <v>102</v>
      </c>
      <c r="B53" s="31">
        <v>41044.04</v>
      </c>
      <c r="C53" s="31">
        <v>405525.73</v>
      </c>
      <c r="D53" s="31">
        <v>2178748.34</v>
      </c>
      <c r="E53" s="31">
        <v>345017.76</v>
      </c>
      <c r="F53" s="31">
        <v>428635.11</v>
      </c>
      <c r="G53" s="31">
        <v>295562.88</v>
      </c>
      <c r="H53" s="31">
        <v>86189.01</v>
      </c>
      <c r="I53" s="31">
        <v>28313.95</v>
      </c>
      <c r="J53" s="31">
        <v>13245.19</v>
      </c>
      <c r="K53" s="31">
        <v>11353.37</v>
      </c>
      <c r="L53" s="31">
        <v>0.26</v>
      </c>
      <c r="M53" s="31">
        <v>0</v>
      </c>
      <c r="N53" s="31">
        <v>0</v>
      </c>
      <c r="O53" s="31">
        <v>0</v>
      </c>
      <c r="P53" s="31">
        <v>0.08</v>
      </c>
      <c r="Q53" s="31">
        <v>0</v>
      </c>
      <c r="R53" s="31">
        <v>10.52</v>
      </c>
      <c r="S53" s="31">
        <v>3833646.2399999998</v>
      </c>
    </row>
    <row r="54" spans="1:21" x14ac:dyDescent="0.2">
      <c r="A54" s="28" t="s">
        <v>103</v>
      </c>
      <c r="B54" s="31">
        <v>3146.29</v>
      </c>
      <c r="C54" s="31">
        <v>17992.62</v>
      </c>
      <c r="D54" s="31">
        <v>269273.73</v>
      </c>
      <c r="E54" s="31">
        <v>840638.1</v>
      </c>
      <c r="F54" s="31">
        <v>2069652.41</v>
      </c>
      <c r="G54" s="31">
        <v>2281958.33</v>
      </c>
      <c r="H54" s="31">
        <v>2135939.0299999998</v>
      </c>
      <c r="I54" s="31">
        <v>2080305.8</v>
      </c>
      <c r="J54" s="31">
        <v>1325327.79</v>
      </c>
      <c r="K54" s="31">
        <v>902113.49</v>
      </c>
      <c r="L54" s="31">
        <v>800122.99</v>
      </c>
      <c r="M54" s="31">
        <v>350296.79</v>
      </c>
      <c r="N54" s="31">
        <v>610814.05000000005</v>
      </c>
      <c r="O54" s="31">
        <v>361760.99</v>
      </c>
      <c r="P54" s="31">
        <v>386064.03</v>
      </c>
      <c r="Q54" s="31">
        <v>264053.07</v>
      </c>
      <c r="R54" s="31">
        <v>859542.29</v>
      </c>
      <c r="S54" s="31">
        <v>15559001.800000001</v>
      </c>
    </row>
    <row r="55" spans="1:21" x14ac:dyDescent="0.2">
      <c r="A55" s="13" t="s">
        <v>0</v>
      </c>
      <c r="B55" s="32">
        <v>179499.71000000002</v>
      </c>
      <c r="C55" s="32">
        <v>1024787.69</v>
      </c>
      <c r="D55" s="32">
        <v>3889958.2199999997</v>
      </c>
      <c r="E55" s="32">
        <v>3041020.21</v>
      </c>
      <c r="F55" s="32">
        <v>7619995.1400000006</v>
      </c>
      <c r="G55" s="32">
        <v>15068592.07</v>
      </c>
      <c r="H55" s="32">
        <v>40496088.700000003</v>
      </c>
      <c r="I55" s="32">
        <v>44749094.410000004</v>
      </c>
      <c r="J55" s="32">
        <v>36081782.529999994</v>
      </c>
      <c r="K55" s="32">
        <v>36157499.729999997</v>
      </c>
      <c r="L55" s="32">
        <v>17988244.190000001</v>
      </c>
      <c r="M55" s="32">
        <v>15633334.159999996</v>
      </c>
      <c r="N55" s="32">
        <v>8244017.1000000006</v>
      </c>
      <c r="O55" s="32">
        <v>7648300.5700000022</v>
      </c>
      <c r="P55" s="32">
        <v>4830395.7200000007</v>
      </c>
      <c r="Q55" s="32">
        <v>3009099.1</v>
      </c>
      <c r="R55" s="32">
        <v>13496953.15</v>
      </c>
      <c r="S55" s="32">
        <v>259158662.39999998</v>
      </c>
    </row>
    <row r="56" spans="1:21" customFormat="1" x14ac:dyDescent="0.2">
      <c r="A56" s="116" t="s">
        <v>157</v>
      </c>
    </row>
    <row r="57" spans="1:21" customFormat="1" x14ac:dyDescent="0.2">
      <c r="A57" s="116" t="s">
        <v>156</v>
      </c>
      <c r="B57" s="30"/>
      <c r="C57" s="30"/>
      <c r="D57" s="30"/>
      <c r="E57" s="30"/>
      <c r="F57" s="30"/>
      <c r="G57" s="30"/>
      <c r="H57" s="30"/>
      <c r="I57" s="30"/>
      <c r="J57" s="30"/>
      <c r="K57" s="30"/>
      <c r="L57" s="30"/>
      <c r="M57" s="30"/>
      <c r="N57" s="30"/>
      <c r="O57" s="30"/>
      <c r="P57" s="30"/>
      <c r="Q57" s="30"/>
      <c r="R57" s="30"/>
      <c r="S57" s="30"/>
    </row>
    <row r="58" spans="1:21" x14ac:dyDescent="0.2">
      <c r="B58" s="12"/>
      <c r="C58" s="12"/>
      <c r="D58" s="12"/>
      <c r="E58" s="12"/>
      <c r="F58" s="12"/>
      <c r="G58" s="12"/>
      <c r="H58" s="12"/>
      <c r="I58" s="12"/>
      <c r="J58" s="12"/>
      <c r="K58" s="12"/>
      <c r="L58" s="12"/>
      <c r="M58" s="12"/>
      <c r="N58" s="12"/>
      <c r="O58" s="12"/>
      <c r="P58" s="12"/>
      <c r="Q58" s="12"/>
      <c r="R58" s="12"/>
      <c r="S58" s="12"/>
    </row>
    <row r="59" spans="1:21" ht="15.75" x14ac:dyDescent="0.2">
      <c r="A59" s="22" t="s">
        <v>75</v>
      </c>
    </row>
    <row r="60" spans="1:21" ht="15.75" x14ac:dyDescent="0.2">
      <c r="A60" s="22"/>
      <c r="U60" s="85"/>
    </row>
    <row r="61" spans="1:21" x14ac:dyDescent="0.2">
      <c r="A61" s="134" t="s">
        <v>66</v>
      </c>
      <c r="B61" s="15" t="s">
        <v>24</v>
      </c>
      <c r="C61" s="15" t="s">
        <v>23</v>
      </c>
      <c r="D61" s="15" t="s">
        <v>8</v>
      </c>
      <c r="E61" s="15" t="s">
        <v>9</v>
      </c>
      <c r="F61" s="15" t="s">
        <v>10</v>
      </c>
      <c r="G61" s="15" t="s">
        <v>11</v>
      </c>
      <c r="H61" s="15" t="s">
        <v>12</v>
      </c>
      <c r="I61" s="15" t="s">
        <v>13</v>
      </c>
      <c r="J61" s="15" t="s">
        <v>14</v>
      </c>
      <c r="K61" s="15" t="s">
        <v>15</v>
      </c>
      <c r="L61" s="15" t="s">
        <v>16</v>
      </c>
      <c r="M61" s="15" t="s">
        <v>17</v>
      </c>
      <c r="N61" s="15" t="s">
        <v>18</v>
      </c>
      <c r="O61" s="15" t="s">
        <v>19</v>
      </c>
      <c r="P61" s="15" t="s">
        <v>20</v>
      </c>
      <c r="Q61" s="15" t="s">
        <v>21</v>
      </c>
      <c r="R61" s="15" t="s">
        <v>22</v>
      </c>
      <c r="S61" s="15" t="s">
        <v>0</v>
      </c>
    </row>
    <row r="62" spans="1:21" x14ac:dyDescent="0.2">
      <c r="A62" s="14" t="s">
        <v>87</v>
      </c>
      <c r="B62" s="31">
        <v>10502.129999999997</v>
      </c>
      <c r="C62" s="31">
        <v>7490.82</v>
      </c>
      <c r="D62" s="31">
        <v>27242.100000000006</v>
      </c>
      <c r="E62" s="31">
        <v>39460.870000000003</v>
      </c>
      <c r="F62" s="31">
        <v>259344.37</v>
      </c>
      <c r="G62" s="31">
        <v>888870.15</v>
      </c>
      <c r="H62" s="31">
        <v>9428783.8499999996</v>
      </c>
      <c r="I62" s="31">
        <v>15441457.319999998</v>
      </c>
      <c r="J62" s="31">
        <v>11407572.430000002</v>
      </c>
      <c r="K62" s="31">
        <v>7141102.9700000025</v>
      </c>
      <c r="L62" s="31">
        <v>3561525.04</v>
      </c>
      <c r="M62" s="31">
        <v>3291372.31</v>
      </c>
      <c r="N62" s="31">
        <v>1767370.67</v>
      </c>
      <c r="O62" s="31">
        <v>1818929.9899999998</v>
      </c>
      <c r="P62" s="31">
        <v>1248550.3799999999</v>
      </c>
      <c r="Q62" s="31">
        <v>881377.69000000006</v>
      </c>
      <c r="R62" s="31">
        <v>4057749.1</v>
      </c>
      <c r="S62" s="31">
        <v>61278702.189999998</v>
      </c>
    </row>
    <row r="63" spans="1:21" x14ac:dyDescent="0.2">
      <c r="A63" s="28" t="s">
        <v>42</v>
      </c>
      <c r="B63" s="31">
        <v>4611.6899999999996</v>
      </c>
      <c r="C63" s="31">
        <v>788.96</v>
      </c>
      <c r="D63" s="31">
        <v>3101.35</v>
      </c>
      <c r="E63" s="31">
        <v>10064.540000000001</v>
      </c>
      <c r="F63" s="31">
        <v>14810.9</v>
      </c>
      <c r="G63" s="31">
        <v>252301.3</v>
      </c>
      <c r="H63" s="31">
        <v>2842452.52</v>
      </c>
      <c r="I63" s="31">
        <v>6017576.9699999997</v>
      </c>
      <c r="J63" s="31">
        <v>4669253.9000000004</v>
      </c>
      <c r="K63" s="31">
        <v>2503512.64</v>
      </c>
      <c r="L63" s="31">
        <v>1283243.52</v>
      </c>
      <c r="M63" s="31">
        <v>789133.9</v>
      </c>
      <c r="N63" s="31">
        <v>304399.21999999997</v>
      </c>
      <c r="O63" s="31">
        <v>262593.69</v>
      </c>
      <c r="P63" s="31">
        <v>140138.57</v>
      </c>
      <c r="Q63" s="31">
        <v>35170.21</v>
      </c>
      <c r="R63" s="31">
        <v>146979.66</v>
      </c>
      <c r="S63" s="31">
        <v>19280133.540000003</v>
      </c>
    </row>
    <row r="64" spans="1:21" x14ac:dyDescent="0.2">
      <c r="A64" s="28" t="s">
        <v>104</v>
      </c>
      <c r="B64" s="31">
        <v>1054.8499999999999</v>
      </c>
      <c r="C64" s="31">
        <v>4005.1</v>
      </c>
      <c r="D64" s="31">
        <v>13277.25</v>
      </c>
      <c r="E64" s="31">
        <v>11773.69</v>
      </c>
      <c r="F64" s="31">
        <v>9303.23</v>
      </c>
      <c r="G64" s="31">
        <v>145751.26</v>
      </c>
      <c r="H64" s="31">
        <v>3712109.74</v>
      </c>
      <c r="I64" s="31">
        <v>4539636.7</v>
      </c>
      <c r="J64" s="31">
        <v>3162465.3</v>
      </c>
      <c r="K64" s="31">
        <v>1468460.72</v>
      </c>
      <c r="L64" s="31">
        <v>756133.69</v>
      </c>
      <c r="M64" s="31">
        <v>606570.06000000006</v>
      </c>
      <c r="N64" s="31">
        <v>304527.42</v>
      </c>
      <c r="O64" s="31">
        <v>206517.8</v>
      </c>
      <c r="P64" s="31">
        <v>65571.100000000006</v>
      </c>
      <c r="Q64" s="31">
        <v>39558.089999999997</v>
      </c>
      <c r="R64" s="31">
        <v>132451.60999999999</v>
      </c>
      <c r="S64" s="31">
        <v>15179167.610000001</v>
      </c>
    </row>
    <row r="65" spans="1:19" x14ac:dyDescent="0.2">
      <c r="A65" s="28" t="s">
        <v>43</v>
      </c>
      <c r="B65" s="31">
        <v>42.66</v>
      </c>
      <c r="C65" s="31">
        <v>69.67</v>
      </c>
      <c r="D65" s="31">
        <v>1649.89</v>
      </c>
      <c r="E65" s="31">
        <v>1575.69</v>
      </c>
      <c r="F65" s="31">
        <v>1300.3699999999999</v>
      </c>
      <c r="G65" s="31">
        <v>9493.27</v>
      </c>
      <c r="H65" s="31">
        <v>1631825.6</v>
      </c>
      <c r="I65" s="31">
        <v>1549032.11</v>
      </c>
      <c r="J65" s="31">
        <v>1292089.08</v>
      </c>
      <c r="K65" s="31">
        <v>655161.17000000004</v>
      </c>
      <c r="L65" s="31">
        <v>394136.84</v>
      </c>
      <c r="M65" s="31">
        <v>337542.3</v>
      </c>
      <c r="N65" s="31">
        <v>128819.26</v>
      </c>
      <c r="O65" s="31">
        <v>95017.26</v>
      </c>
      <c r="P65" s="31">
        <v>73752.490000000005</v>
      </c>
      <c r="Q65" s="31">
        <v>52489.7</v>
      </c>
      <c r="R65" s="31">
        <v>121424.04</v>
      </c>
      <c r="S65" s="31">
        <v>6345421.3999999994</v>
      </c>
    </row>
    <row r="66" spans="1:19" x14ac:dyDescent="0.2">
      <c r="A66" s="28" t="s">
        <v>91</v>
      </c>
      <c r="B66" s="31">
        <v>2.29</v>
      </c>
      <c r="C66" s="31">
        <v>22.87</v>
      </c>
      <c r="D66" s="31">
        <v>106.14</v>
      </c>
      <c r="E66" s="31">
        <v>119.72</v>
      </c>
      <c r="F66" s="31">
        <v>8604.0300000000007</v>
      </c>
      <c r="G66" s="31">
        <v>259120.21</v>
      </c>
      <c r="H66" s="31">
        <v>88191.48</v>
      </c>
      <c r="I66" s="31">
        <v>115244.89</v>
      </c>
      <c r="J66" s="31">
        <v>94063.49</v>
      </c>
      <c r="K66" s="31">
        <v>171714.97</v>
      </c>
      <c r="L66" s="31">
        <v>78249.98</v>
      </c>
      <c r="M66" s="31">
        <v>201001.03</v>
      </c>
      <c r="N66" s="31">
        <v>53985.78</v>
      </c>
      <c r="O66" s="31">
        <v>53421.4</v>
      </c>
      <c r="P66" s="31">
        <v>66900.98</v>
      </c>
      <c r="Q66" s="31">
        <v>94915.75</v>
      </c>
      <c r="R66" s="31">
        <v>475014.3</v>
      </c>
      <c r="S66" s="31">
        <v>1760679.3099999998</v>
      </c>
    </row>
    <row r="67" spans="1:19" x14ac:dyDescent="0.2">
      <c r="A67" s="28" t="s">
        <v>92</v>
      </c>
      <c r="B67" s="31">
        <v>4.78</v>
      </c>
      <c r="C67" s="31">
        <v>3.11</v>
      </c>
      <c r="D67" s="31">
        <v>53.17</v>
      </c>
      <c r="E67" s="31">
        <v>68.66</v>
      </c>
      <c r="F67" s="31">
        <v>1037.71</v>
      </c>
      <c r="G67" s="31">
        <v>6455.05</v>
      </c>
      <c r="H67" s="31">
        <v>101775.22</v>
      </c>
      <c r="I67" s="31">
        <v>1414545.9</v>
      </c>
      <c r="J67" s="31">
        <v>599487.42000000004</v>
      </c>
      <c r="K67" s="31">
        <v>591417</v>
      </c>
      <c r="L67" s="31">
        <v>241601.37</v>
      </c>
      <c r="M67" s="31">
        <v>312835.74</v>
      </c>
      <c r="N67" s="31">
        <v>118392.76</v>
      </c>
      <c r="O67" s="31">
        <v>54434.98</v>
      </c>
      <c r="P67" s="31">
        <v>17098.580000000002</v>
      </c>
      <c r="Q67" s="31">
        <v>6169.07</v>
      </c>
      <c r="R67" s="31">
        <v>15415.5</v>
      </c>
      <c r="S67" s="31">
        <v>3480796.0199999996</v>
      </c>
    </row>
    <row r="68" spans="1:19" x14ac:dyDescent="0.2">
      <c r="A68" s="28" t="s">
        <v>93</v>
      </c>
      <c r="B68" s="31">
        <v>2.96</v>
      </c>
      <c r="C68" s="31">
        <v>9.08</v>
      </c>
      <c r="D68" s="31">
        <v>63.45</v>
      </c>
      <c r="E68" s="31">
        <v>449.57</v>
      </c>
      <c r="F68" s="31">
        <v>585.74</v>
      </c>
      <c r="G68" s="31">
        <v>55701.48</v>
      </c>
      <c r="H68" s="31">
        <v>249533</v>
      </c>
      <c r="I68" s="31">
        <v>1084431.53</v>
      </c>
      <c r="J68" s="31">
        <v>640100.75</v>
      </c>
      <c r="K68" s="31">
        <v>345544.57</v>
      </c>
      <c r="L68" s="31">
        <v>124771.33</v>
      </c>
      <c r="M68" s="31">
        <v>76257.570000000007</v>
      </c>
      <c r="N68" s="31">
        <v>61725.13</v>
      </c>
      <c r="O68" s="31">
        <v>49236.28</v>
      </c>
      <c r="P68" s="31">
        <v>21518.55</v>
      </c>
      <c r="Q68" s="31">
        <v>7104.8</v>
      </c>
      <c r="R68" s="31">
        <v>29368.07</v>
      </c>
      <c r="S68" s="31">
        <v>2746403.8599999989</v>
      </c>
    </row>
    <row r="69" spans="1:19" x14ac:dyDescent="0.2">
      <c r="A69" s="28" t="s">
        <v>94</v>
      </c>
      <c r="B69" s="31">
        <v>3663.49</v>
      </c>
      <c r="C69" s="31">
        <v>319.11</v>
      </c>
      <c r="D69" s="31">
        <v>72.56</v>
      </c>
      <c r="E69" s="31">
        <v>199.5</v>
      </c>
      <c r="F69" s="31">
        <v>1372.95</v>
      </c>
      <c r="G69" s="31">
        <v>1109.3399999999999</v>
      </c>
      <c r="H69" s="31">
        <v>18883.68</v>
      </c>
      <c r="I69" s="31">
        <v>29061.19</v>
      </c>
      <c r="J69" s="31">
        <v>120413.34</v>
      </c>
      <c r="K69" s="31">
        <v>550487.15</v>
      </c>
      <c r="L69" s="31">
        <v>273681.51</v>
      </c>
      <c r="M69" s="31">
        <v>402224.35</v>
      </c>
      <c r="N69" s="31">
        <v>235712.09</v>
      </c>
      <c r="O69" s="31">
        <v>314594.34999999998</v>
      </c>
      <c r="P69" s="31">
        <v>136673.35999999999</v>
      </c>
      <c r="Q69" s="31">
        <v>125518.87</v>
      </c>
      <c r="R69" s="31">
        <v>488355.84000000003</v>
      </c>
      <c r="S69" s="31">
        <v>2702342.6799999997</v>
      </c>
    </row>
    <row r="70" spans="1:19" x14ac:dyDescent="0.2">
      <c r="A70" s="28" t="s">
        <v>95</v>
      </c>
      <c r="B70" s="31">
        <v>274.99</v>
      </c>
      <c r="C70" s="31">
        <v>191.52</v>
      </c>
      <c r="D70" s="31">
        <v>329.52</v>
      </c>
      <c r="E70" s="31">
        <v>6340.22</v>
      </c>
      <c r="F70" s="31">
        <v>164680.93</v>
      </c>
      <c r="G70" s="31">
        <v>126645.26</v>
      </c>
      <c r="H70" s="31">
        <v>210560.92</v>
      </c>
      <c r="I70" s="31">
        <v>187046.29</v>
      </c>
      <c r="J70" s="31">
        <v>196527.73</v>
      </c>
      <c r="K70" s="31">
        <v>196538.44</v>
      </c>
      <c r="L70" s="31">
        <v>52318.14</v>
      </c>
      <c r="M70" s="31">
        <v>177637.27</v>
      </c>
      <c r="N70" s="31">
        <v>327194.26</v>
      </c>
      <c r="O70" s="31">
        <v>218868.67</v>
      </c>
      <c r="P70" s="31">
        <v>205969.35</v>
      </c>
      <c r="Q70" s="31">
        <v>196085.57</v>
      </c>
      <c r="R70" s="31">
        <v>328524.21000000002</v>
      </c>
      <c r="S70" s="31">
        <v>2595733.29</v>
      </c>
    </row>
    <row r="71" spans="1:19" x14ac:dyDescent="0.2">
      <c r="A71" s="28" t="s">
        <v>96</v>
      </c>
      <c r="B71" s="31">
        <v>660.58</v>
      </c>
      <c r="C71" s="31">
        <v>44.04</v>
      </c>
      <c r="D71" s="31">
        <v>24.56</v>
      </c>
      <c r="E71" s="31">
        <v>156.13999999999999</v>
      </c>
      <c r="F71" s="31">
        <v>278.63</v>
      </c>
      <c r="G71" s="31">
        <v>1638.57</v>
      </c>
      <c r="H71" s="31">
        <v>3741.15</v>
      </c>
      <c r="I71" s="31">
        <v>10343.9</v>
      </c>
      <c r="J71" s="31">
        <v>17566.45</v>
      </c>
      <c r="K71" s="31">
        <v>3919.49</v>
      </c>
      <c r="L71" s="31">
        <v>8626.7199999999993</v>
      </c>
      <c r="M71" s="31">
        <v>38734.230000000003</v>
      </c>
      <c r="N71" s="31">
        <v>36171.17</v>
      </c>
      <c r="O71" s="31">
        <v>169041.53</v>
      </c>
      <c r="P71" s="31">
        <v>146535.96</v>
      </c>
      <c r="Q71" s="31">
        <v>72041.2</v>
      </c>
      <c r="R71" s="31">
        <v>913942.44</v>
      </c>
      <c r="S71" s="31">
        <v>1423466.76</v>
      </c>
    </row>
    <row r="72" spans="1:19" x14ac:dyDescent="0.2">
      <c r="A72" s="28" t="s">
        <v>97</v>
      </c>
      <c r="B72" s="31">
        <v>3.86</v>
      </c>
      <c r="C72" s="31">
        <v>3.08</v>
      </c>
      <c r="D72" s="31">
        <v>363.31</v>
      </c>
      <c r="E72" s="31">
        <v>575.57000000000005</v>
      </c>
      <c r="F72" s="31">
        <v>599.53</v>
      </c>
      <c r="G72" s="31">
        <v>7128.04</v>
      </c>
      <c r="H72" s="31">
        <v>282691.57</v>
      </c>
      <c r="I72" s="31">
        <v>174072.75</v>
      </c>
      <c r="J72" s="31">
        <v>203698.99</v>
      </c>
      <c r="K72" s="31">
        <v>196037.07</v>
      </c>
      <c r="L72" s="31">
        <v>100273.38</v>
      </c>
      <c r="M72" s="31">
        <v>42411.27</v>
      </c>
      <c r="N72" s="31">
        <v>18919.439999999999</v>
      </c>
      <c r="O72" s="31">
        <v>20909.45</v>
      </c>
      <c r="P72" s="31">
        <v>17260.59</v>
      </c>
      <c r="Q72" s="31">
        <v>16622.599999999999</v>
      </c>
      <c r="R72" s="31">
        <v>5467.36</v>
      </c>
      <c r="S72" s="31">
        <v>1087037.8600000001</v>
      </c>
    </row>
    <row r="73" spans="1:19" x14ac:dyDescent="0.2">
      <c r="A73" s="28" t="s">
        <v>98</v>
      </c>
      <c r="B73" s="31">
        <v>13.48</v>
      </c>
      <c r="C73" s="31">
        <v>3.38</v>
      </c>
      <c r="D73" s="31">
        <v>10.7</v>
      </c>
      <c r="E73" s="31">
        <v>10.46</v>
      </c>
      <c r="F73" s="31">
        <v>527.45000000000005</v>
      </c>
      <c r="G73" s="31">
        <v>18.54</v>
      </c>
      <c r="H73" s="31">
        <v>872.47</v>
      </c>
      <c r="I73" s="31">
        <v>202.15</v>
      </c>
      <c r="J73" s="31">
        <v>13517.55</v>
      </c>
      <c r="K73" s="31">
        <v>9375.36</v>
      </c>
      <c r="L73" s="31">
        <v>6010.94</v>
      </c>
      <c r="M73" s="31">
        <v>48469.71</v>
      </c>
      <c r="N73" s="31">
        <v>14680.8</v>
      </c>
      <c r="O73" s="31">
        <v>206303.8</v>
      </c>
      <c r="P73" s="31">
        <v>139602.34</v>
      </c>
      <c r="Q73" s="31">
        <v>85788.34</v>
      </c>
      <c r="R73" s="31">
        <v>474085.43</v>
      </c>
      <c r="S73" s="31">
        <v>999492.89999999991</v>
      </c>
    </row>
    <row r="74" spans="1:19" x14ac:dyDescent="0.2">
      <c r="A74" s="28" t="s">
        <v>99</v>
      </c>
      <c r="B74" s="31">
        <v>13.35</v>
      </c>
      <c r="C74" s="31">
        <v>1206.48</v>
      </c>
      <c r="D74" s="31">
        <v>226.02</v>
      </c>
      <c r="E74" s="31">
        <v>1324.88</v>
      </c>
      <c r="F74" s="31">
        <v>320.57</v>
      </c>
      <c r="G74" s="31">
        <v>1254.1199999999999</v>
      </c>
      <c r="H74" s="31">
        <v>1651.6</v>
      </c>
      <c r="I74" s="31">
        <v>182938.51</v>
      </c>
      <c r="J74" s="31">
        <v>159245.29</v>
      </c>
      <c r="K74" s="31">
        <v>304206.99</v>
      </c>
      <c r="L74" s="31">
        <v>150057.34</v>
      </c>
      <c r="M74" s="31">
        <v>129995.42</v>
      </c>
      <c r="N74" s="31">
        <v>98214.58</v>
      </c>
      <c r="O74" s="31">
        <v>46352.9</v>
      </c>
      <c r="P74" s="31">
        <v>37698.300000000003</v>
      </c>
      <c r="Q74" s="31">
        <v>47011.67</v>
      </c>
      <c r="R74" s="31">
        <v>28638.34</v>
      </c>
      <c r="S74" s="31">
        <v>1190356.3600000001</v>
      </c>
    </row>
    <row r="75" spans="1:19" x14ac:dyDescent="0.2">
      <c r="A75" s="28" t="s">
        <v>100</v>
      </c>
      <c r="B75" s="31">
        <v>108.14</v>
      </c>
      <c r="C75" s="31">
        <v>597.96</v>
      </c>
      <c r="D75" s="31">
        <v>7118.52</v>
      </c>
      <c r="E75" s="31">
        <v>4397.66</v>
      </c>
      <c r="F75" s="31">
        <v>36095.49</v>
      </c>
      <c r="G75" s="31">
        <v>11700.39</v>
      </c>
      <c r="H75" s="31">
        <v>267516.19</v>
      </c>
      <c r="I75" s="31">
        <v>133090.32999999999</v>
      </c>
      <c r="J75" s="31">
        <v>198734.72</v>
      </c>
      <c r="K75" s="31">
        <v>126534.7</v>
      </c>
      <c r="L75" s="31">
        <v>85437.78</v>
      </c>
      <c r="M75" s="31">
        <v>120909.46</v>
      </c>
      <c r="N75" s="31">
        <v>64422.46</v>
      </c>
      <c r="O75" s="31">
        <v>114259.63</v>
      </c>
      <c r="P75" s="31">
        <v>132029.9</v>
      </c>
      <c r="Q75" s="31">
        <v>100128.68</v>
      </c>
      <c r="R75" s="31">
        <v>752310.08</v>
      </c>
      <c r="S75" s="31">
        <v>2155392.0899999994</v>
      </c>
    </row>
    <row r="76" spans="1:19" x14ac:dyDescent="0.2">
      <c r="A76" s="28" t="s">
        <v>101</v>
      </c>
      <c r="B76" s="31">
        <v>45.01</v>
      </c>
      <c r="C76" s="31">
        <v>226.46</v>
      </c>
      <c r="D76" s="31">
        <v>845.66</v>
      </c>
      <c r="E76" s="31">
        <v>2404.5700000000002</v>
      </c>
      <c r="F76" s="31">
        <v>19826.84</v>
      </c>
      <c r="G76" s="31">
        <v>10553.32</v>
      </c>
      <c r="H76" s="31">
        <v>16978.71</v>
      </c>
      <c r="I76" s="31">
        <v>4234.1000000000004</v>
      </c>
      <c r="J76" s="31">
        <v>40408.42</v>
      </c>
      <c r="K76" s="31">
        <v>18192.7</v>
      </c>
      <c r="L76" s="31">
        <v>6982.5</v>
      </c>
      <c r="M76" s="31">
        <v>7650</v>
      </c>
      <c r="N76" s="31">
        <v>206.3</v>
      </c>
      <c r="O76" s="31">
        <v>7378.25</v>
      </c>
      <c r="P76" s="31">
        <v>47800.31</v>
      </c>
      <c r="Q76" s="31">
        <v>2773.14</v>
      </c>
      <c r="R76" s="31">
        <v>145772.22</v>
      </c>
      <c r="S76" s="31">
        <v>332278.51</v>
      </c>
    </row>
    <row r="77" spans="1:19" x14ac:dyDescent="0.2">
      <c r="A77" s="14" t="s">
        <v>2</v>
      </c>
      <c r="B77" s="31">
        <v>412.66</v>
      </c>
      <c r="C77" s="31">
        <v>6446.22</v>
      </c>
      <c r="D77" s="31">
        <v>4707.12</v>
      </c>
      <c r="E77" s="31">
        <v>118.15</v>
      </c>
      <c r="F77" s="31">
        <v>92.71</v>
      </c>
      <c r="G77" s="31">
        <v>5775.02</v>
      </c>
      <c r="H77" s="31">
        <v>478.04</v>
      </c>
      <c r="I77" s="31">
        <v>2109.84</v>
      </c>
      <c r="J77" s="31">
        <v>7473.03</v>
      </c>
      <c r="K77" s="31">
        <v>29599.46</v>
      </c>
      <c r="L77" s="31">
        <v>41403.269999999997</v>
      </c>
      <c r="M77" s="31">
        <v>88319.02</v>
      </c>
      <c r="N77" s="31">
        <v>87183.24</v>
      </c>
      <c r="O77" s="31">
        <v>82456.210000000006</v>
      </c>
      <c r="P77" s="31">
        <v>140675.14000000001</v>
      </c>
      <c r="Q77" s="31">
        <v>179844.75</v>
      </c>
      <c r="R77" s="31">
        <v>1204442.73</v>
      </c>
      <c r="S77" s="31">
        <v>1881536.6099999999</v>
      </c>
    </row>
    <row r="78" spans="1:19" x14ac:dyDescent="0.2">
      <c r="A78" s="14" t="s">
        <v>3</v>
      </c>
      <c r="B78" s="31">
        <v>10116.219999999999</v>
      </c>
      <c r="C78" s="31">
        <v>5748.92</v>
      </c>
      <c r="D78" s="31">
        <v>35735.360000000001</v>
      </c>
      <c r="E78" s="31">
        <v>41094.870000000003</v>
      </c>
      <c r="F78" s="31">
        <v>599017.1</v>
      </c>
      <c r="G78" s="31">
        <v>849018.96</v>
      </c>
      <c r="H78" s="31">
        <v>565416.4</v>
      </c>
      <c r="I78" s="31">
        <v>647808.47</v>
      </c>
      <c r="J78" s="31">
        <v>344083.42</v>
      </c>
      <c r="K78" s="31">
        <v>863028.53</v>
      </c>
      <c r="L78" s="31">
        <v>239250.61</v>
      </c>
      <c r="M78" s="31">
        <v>196909.73</v>
      </c>
      <c r="N78" s="31">
        <v>254865.6</v>
      </c>
      <c r="O78" s="31">
        <v>168034.9</v>
      </c>
      <c r="P78" s="31">
        <v>156654.04</v>
      </c>
      <c r="Q78" s="31">
        <v>89073.12</v>
      </c>
      <c r="R78" s="31">
        <v>245645.83</v>
      </c>
      <c r="S78" s="31">
        <v>5311502.080000001</v>
      </c>
    </row>
    <row r="79" spans="1:19" x14ac:dyDescent="0.2">
      <c r="A79" s="14" t="s">
        <v>124</v>
      </c>
      <c r="B79" s="31">
        <v>121657.31</v>
      </c>
      <c r="C79" s="31">
        <v>117668.61</v>
      </c>
      <c r="D79" s="31">
        <v>71197.78</v>
      </c>
      <c r="E79" s="31">
        <v>75254.36</v>
      </c>
      <c r="F79" s="31">
        <v>197285.36000000002</v>
      </c>
      <c r="G79" s="31">
        <v>1073213.67</v>
      </c>
      <c r="H79" s="31">
        <v>7070541.5999999987</v>
      </c>
      <c r="I79" s="31">
        <v>14406929.84</v>
      </c>
      <c r="J79" s="31">
        <v>11046693.279999999</v>
      </c>
      <c r="K79" s="31">
        <v>23910061.999999996</v>
      </c>
      <c r="L79" s="31">
        <v>9487415.0299999993</v>
      </c>
      <c r="M79" s="31">
        <v>8788448.5700000003</v>
      </c>
      <c r="N79" s="31">
        <v>4036991.2</v>
      </c>
      <c r="O79" s="31">
        <v>5366825.1000000006</v>
      </c>
      <c r="P79" s="31">
        <v>2015560.5899999999</v>
      </c>
      <c r="Q79" s="31">
        <v>1477282.1099999999</v>
      </c>
      <c r="R79" s="31">
        <v>8240946.0000000009</v>
      </c>
      <c r="S79" s="31">
        <v>97503972.409999982</v>
      </c>
    </row>
    <row r="80" spans="1:19" x14ac:dyDescent="0.2">
      <c r="A80" s="28" t="s">
        <v>44</v>
      </c>
      <c r="B80" s="31">
        <v>114680.48</v>
      </c>
      <c r="C80" s="31">
        <v>115778.45</v>
      </c>
      <c r="D80" s="31">
        <v>69333.929999999993</v>
      </c>
      <c r="E80" s="31">
        <v>71247.05</v>
      </c>
      <c r="F80" s="31">
        <v>183341.28</v>
      </c>
      <c r="G80" s="31">
        <v>1031256.75</v>
      </c>
      <c r="H80" s="31">
        <v>7023828.5199999996</v>
      </c>
      <c r="I80" s="31">
        <v>14183387.26</v>
      </c>
      <c r="J80" s="31">
        <v>10822310.02</v>
      </c>
      <c r="K80" s="31">
        <v>22927729.289999999</v>
      </c>
      <c r="L80" s="31">
        <v>8813078.2300000004</v>
      </c>
      <c r="M80" s="31">
        <v>7929371.7699999996</v>
      </c>
      <c r="N80" s="31">
        <v>3304873.7</v>
      </c>
      <c r="O80" s="31">
        <v>4343733.41</v>
      </c>
      <c r="P80" s="31">
        <v>1656697.36</v>
      </c>
      <c r="Q80" s="31">
        <v>1177040.19</v>
      </c>
      <c r="R80" s="31">
        <v>5543133.4500000002</v>
      </c>
      <c r="S80" s="31">
        <v>89310821.139999986</v>
      </c>
    </row>
    <row r="81" spans="1:19" x14ac:dyDescent="0.2">
      <c r="A81" s="28" t="s">
        <v>45</v>
      </c>
      <c r="B81" s="31">
        <v>6899.7</v>
      </c>
      <c r="C81" s="31">
        <v>1806.89</v>
      </c>
      <c r="D81" s="31">
        <v>1249.6300000000001</v>
      </c>
      <c r="E81" s="31">
        <v>3871.09</v>
      </c>
      <c r="F81" s="31">
        <v>13617.33</v>
      </c>
      <c r="G81" s="31">
        <v>22648.34</v>
      </c>
      <c r="H81" s="31">
        <v>24771.79</v>
      </c>
      <c r="I81" s="31">
        <v>72833.570000000007</v>
      </c>
      <c r="J81" s="31">
        <v>164257.98000000001</v>
      </c>
      <c r="K81" s="31">
        <v>890186.97</v>
      </c>
      <c r="L81" s="31">
        <v>470611.34</v>
      </c>
      <c r="M81" s="31">
        <v>758028.32</v>
      </c>
      <c r="N81" s="31">
        <v>673518.2</v>
      </c>
      <c r="O81" s="31">
        <v>940414.61</v>
      </c>
      <c r="P81" s="31">
        <v>340872.62</v>
      </c>
      <c r="Q81" s="31">
        <v>236648.4</v>
      </c>
      <c r="R81" s="31">
        <v>1132331.1599999999</v>
      </c>
      <c r="S81" s="31">
        <v>5754567.9400000004</v>
      </c>
    </row>
    <row r="82" spans="1:19" x14ac:dyDescent="0.2">
      <c r="A82" s="28" t="s">
        <v>46</v>
      </c>
      <c r="B82" s="31">
        <v>70.36</v>
      </c>
      <c r="C82" s="31">
        <v>73.78</v>
      </c>
      <c r="D82" s="31">
        <v>54.47</v>
      </c>
      <c r="E82" s="31">
        <v>36.659999999999997</v>
      </c>
      <c r="F82" s="31">
        <v>43.92</v>
      </c>
      <c r="G82" s="31">
        <v>59.44</v>
      </c>
      <c r="H82" s="31">
        <v>240.52</v>
      </c>
      <c r="I82" s="31">
        <v>75.98</v>
      </c>
      <c r="J82" s="31">
        <v>105.66</v>
      </c>
      <c r="K82" s="31">
        <v>211.08</v>
      </c>
      <c r="L82" s="31">
        <v>208.11</v>
      </c>
      <c r="M82" s="31">
        <v>194.82</v>
      </c>
      <c r="N82" s="31">
        <v>215.82</v>
      </c>
      <c r="O82" s="31">
        <v>5870.49</v>
      </c>
      <c r="P82" s="31">
        <v>109.68</v>
      </c>
      <c r="Q82" s="31">
        <v>230.75</v>
      </c>
      <c r="R82" s="31">
        <v>1429240.27</v>
      </c>
      <c r="S82" s="31">
        <v>1437041.81</v>
      </c>
    </row>
    <row r="83" spans="1:19" x14ac:dyDescent="0.2">
      <c r="A83" s="28" t="s">
        <v>126</v>
      </c>
      <c r="B83" s="31">
        <v>4.8600000000000003</v>
      </c>
      <c r="C83" s="31">
        <v>5.58</v>
      </c>
      <c r="D83" s="31">
        <v>556.99</v>
      </c>
      <c r="E83" s="31">
        <v>69.42</v>
      </c>
      <c r="F83" s="31">
        <v>213.39</v>
      </c>
      <c r="G83" s="31">
        <v>19060.21</v>
      </c>
      <c r="H83" s="31">
        <v>21224.85</v>
      </c>
      <c r="I83" s="31">
        <v>148348.32999999999</v>
      </c>
      <c r="J83" s="31">
        <v>56312.11</v>
      </c>
      <c r="K83" s="31">
        <v>67008.13</v>
      </c>
      <c r="L83" s="31">
        <v>176580.03</v>
      </c>
      <c r="M83" s="31">
        <v>28835.88</v>
      </c>
      <c r="N83" s="31">
        <v>40615.75</v>
      </c>
      <c r="O83" s="31">
        <v>12481.54</v>
      </c>
      <c r="P83" s="31">
        <v>3452.95</v>
      </c>
      <c r="Q83" s="31">
        <v>5741.22</v>
      </c>
      <c r="R83" s="31">
        <v>3169.21</v>
      </c>
      <c r="S83" s="31">
        <v>583680.44999999995</v>
      </c>
    </row>
    <row r="84" spans="1:19" x14ac:dyDescent="0.2">
      <c r="A84" s="28" t="s">
        <v>125</v>
      </c>
      <c r="B84" s="31">
        <v>1.91</v>
      </c>
      <c r="C84" s="31">
        <v>3.91</v>
      </c>
      <c r="D84" s="31">
        <v>2.76</v>
      </c>
      <c r="E84" s="31">
        <v>30.14</v>
      </c>
      <c r="F84" s="31">
        <v>69.44</v>
      </c>
      <c r="G84" s="31">
        <v>188.93</v>
      </c>
      <c r="H84" s="31">
        <v>475.92</v>
      </c>
      <c r="I84" s="31">
        <v>2284.6999999999998</v>
      </c>
      <c r="J84" s="31">
        <v>3707.51</v>
      </c>
      <c r="K84" s="31">
        <v>24926.53</v>
      </c>
      <c r="L84" s="31">
        <v>26937.32</v>
      </c>
      <c r="M84" s="31">
        <v>72017.78</v>
      </c>
      <c r="N84" s="31">
        <v>17767.73</v>
      </c>
      <c r="O84" s="31">
        <v>64325.05</v>
      </c>
      <c r="P84" s="31">
        <v>14427.98</v>
      </c>
      <c r="Q84" s="31">
        <v>57621.55</v>
      </c>
      <c r="R84" s="31">
        <v>133071.91</v>
      </c>
      <c r="S84" s="31">
        <v>417861.07000000007</v>
      </c>
    </row>
    <row r="85" spans="1:19" x14ac:dyDescent="0.2">
      <c r="A85" s="14" t="s">
        <v>4</v>
      </c>
      <c r="B85" s="31">
        <v>2222.2600000000002</v>
      </c>
      <c r="C85" s="31">
        <v>178.42</v>
      </c>
      <c r="D85" s="31">
        <v>76665.34</v>
      </c>
      <c r="E85" s="31">
        <v>810713.84</v>
      </c>
      <c r="F85" s="31">
        <v>704653.37</v>
      </c>
      <c r="G85" s="31">
        <v>343305.01</v>
      </c>
      <c r="H85" s="31">
        <v>185359.51</v>
      </c>
      <c r="I85" s="31">
        <v>77621.84</v>
      </c>
      <c r="J85" s="31">
        <v>32552.880000000001</v>
      </c>
      <c r="K85" s="31">
        <v>39821.870000000003</v>
      </c>
      <c r="L85" s="31">
        <v>12336.2</v>
      </c>
      <c r="M85" s="31">
        <v>7205.06</v>
      </c>
      <c r="N85" s="31">
        <v>7404.8</v>
      </c>
      <c r="O85" s="31">
        <v>1382.76</v>
      </c>
      <c r="P85" s="31">
        <v>409.2</v>
      </c>
      <c r="Q85" s="31">
        <v>52.74</v>
      </c>
      <c r="R85" s="31">
        <v>6105.44</v>
      </c>
      <c r="S85" s="31">
        <v>2307990.54</v>
      </c>
    </row>
    <row r="86" spans="1:19" x14ac:dyDescent="0.2">
      <c r="A86" s="14" t="s">
        <v>90</v>
      </c>
      <c r="B86" s="31">
        <v>12091.084999999999</v>
      </c>
      <c r="C86" s="31">
        <v>335050.93</v>
      </c>
      <c r="D86" s="31">
        <v>968829.08999999985</v>
      </c>
      <c r="E86" s="31">
        <v>148141.54</v>
      </c>
      <c r="F86" s="31">
        <v>1107452.2549999999</v>
      </c>
      <c r="G86" s="31">
        <v>7820213.8149999995</v>
      </c>
      <c r="H86" s="31">
        <v>10546384.050000001</v>
      </c>
      <c r="I86" s="31">
        <v>9889894.6199999992</v>
      </c>
      <c r="J86" s="31">
        <v>11387611.015000001</v>
      </c>
      <c r="K86" s="31">
        <v>9293388.3849999998</v>
      </c>
      <c r="L86" s="31">
        <v>5219983.3550000004</v>
      </c>
      <c r="M86" s="31">
        <v>4106986.54</v>
      </c>
      <c r="N86" s="31">
        <v>2676494.2799999998</v>
      </c>
      <c r="O86" s="31">
        <v>1230807.3099999998</v>
      </c>
      <c r="P86" s="31">
        <v>1240561.0200000003</v>
      </c>
      <c r="Q86" s="31">
        <v>581465.82499999995</v>
      </c>
      <c r="R86" s="31">
        <v>1216489.3299999998</v>
      </c>
      <c r="S86" s="31">
        <v>67781844.445000008</v>
      </c>
    </row>
    <row r="87" spans="1:19" x14ac:dyDescent="0.2">
      <c r="A87" s="28" t="s">
        <v>105</v>
      </c>
      <c r="B87" s="31">
        <v>0.01</v>
      </c>
      <c r="C87" s="31">
        <v>0</v>
      </c>
      <c r="D87" s="31">
        <v>0</v>
      </c>
      <c r="E87" s="31">
        <v>0</v>
      </c>
      <c r="F87" s="31">
        <v>0.12</v>
      </c>
      <c r="G87" s="31">
        <v>0.12</v>
      </c>
      <c r="H87" s="31">
        <v>0.08</v>
      </c>
      <c r="I87" s="31">
        <v>0</v>
      </c>
      <c r="J87" s="31">
        <v>0</v>
      </c>
      <c r="K87" s="31">
        <v>0.04</v>
      </c>
      <c r="L87" s="31">
        <v>0</v>
      </c>
      <c r="M87" s="31">
        <v>0.01</v>
      </c>
      <c r="N87" s="31">
        <v>0.11</v>
      </c>
      <c r="O87" s="31">
        <v>0.01</v>
      </c>
      <c r="P87" s="31">
        <v>0.28999999999999998</v>
      </c>
      <c r="Q87" s="31">
        <v>0.09</v>
      </c>
      <c r="R87" s="31">
        <v>64081.71</v>
      </c>
      <c r="S87" s="31">
        <v>64082.59</v>
      </c>
    </row>
    <row r="88" spans="1:19" x14ac:dyDescent="0.2">
      <c r="A88" s="28" t="s">
        <v>106</v>
      </c>
      <c r="B88" s="31">
        <v>9.0250000000000004</v>
      </c>
      <c r="C88" s="31">
        <v>36.050000000000004</v>
      </c>
      <c r="D88" s="31">
        <v>117002.20000000001</v>
      </c>
      <c r="E88" s="31">
        <v>1046.6000000000001</v>
      </c>
      <c r="F88" s="31">
        <v>2142.0250000000001</v>
      </c>
      <c r="G88" s="31">
        <v>20690.475000000002</v>
      </c>
      <c r="H88" s="31">
        <v>133649.65</v>
      </c>
      <c r="I88" s="31">
        <v>59200.4</v>
      </c>
      <c r="J88" s="31">
        <v>138615.875</v>
      </c>
      <c r="K88" s="31">
        <v>84582.225000000006</v>
      </c>
      <c r="L88" s="31">
        <v>60414.775000000001</v>
      </c>
      <c r="M88" s="31">
        <v>44368</v>
      </c>
      <c r="N88" s="31">
        <v>23809.550000000003</v>
      </c>
      <c r="O88" s="31">
        <v>54267.5</v>
      </c>
      <c r="P88" s="31">
        <v>20944.75</v>
      </c>
      <c r="Q88" s="31">
        <v>22645.724999999999</v>
      </c>
      <c r="R88" s="31">
        <v>25131.95</v>
      </c>
      <c r="S88" s="31">
        <v>808556.77500000002</v>
      </c>
    </row>
    <row r="89" spans="1:19" x14ac:dyDescent="0.2">
      <c r="A89" s="28" t="s">
        <v>107</v>
      </c>
      <c r="B89" s="31">
        <v>2486.0700000000002</v>
      </c>
      <c r="C89" s="31">
        <v>79470.11</v>
      </c>
      <c r="D89" s="31">
        <v>177030.11</v>
      </c>
      <c r="E89" s="31">
        <v>90045.9</v>
      </c>
      <c r="F89" s="31">
        <v>479757.7</v>
      </c>
      <c r="G89" s="31">
        <v>5171338.04</v>
      </c>
      <c r="H89" s="31">
        <v>5644487.25</v>
      </c>
      <c r="I89" s="31">
        <v>3468280.78</v>
      </c>
      <c r="J89" s="31">
        <v>4793863.99</v>
      </c>
      <c r="K89" s="31">
        <v>3473710.2</v>
      </c>
      <c r="L89" s="31">
        <v>2745548.53</v>
      </c>
      <c r="M89" s="31">
        <v>953140.98</v>
      </c>
      <c r="N89" s="31">
        <v>509975.88</v>
      </c>
      <c r="O89" s="31">
        <v>362396</v>
      </c>
      <c r="P89" s="31">
        <v>173601.58</v>
      </c>
      <c r="Q89" s="31">
        <v>121697.04</v>
      </c>
      <c r="R89" s="31">
        <v>210407.19</v>
      </c>
      <c r="S89" s="31">
        <v>28457237.349999998</v>
      </c>
    </row>
    <row r="90" spans="1:19" x14ac:dyDescent="0.2">
      <c r="A90" s="28" t="s">
        <v>108</v>
      </c>
      <c r="B90" s="31">
        <v>8178.34</v>
      </c>
      <c r="C90" s="31">
        <v>139436.06</v>
      </c>
      <c r="D90" s="31">
        <v>443284.6</v>
      </c>
      <c r="E90" s="31">
        <v>55521.53</v>
      </c>
      <c r="F90" s="31">
        <v>588781.46</v>
      </c>
      <c r="G90" s="31">
        <v>2231714.85</v>
      </c>
      <c r="H90" s="31">
        <v>4431703.2300000004</v>
      </c>
      <c r="I90" s="31">
        <v>6060214.2599999998</v>
      </c>
      <c r="J90" s="31">
        <v>6253695.5</v>
      </c>
      <c r="K90" s="31">
        <v>5484306.4900000002</v>
      </c>
      <c r="L90" s="31">
        <v>2336779.64</v>
      </c>
      <c r="M90" s="31">
        <v>3038342.72</v>
      </c>
      <c r="N90" s="31">
        <v>2107344.7799999998</v>
      </c>
      <c r="O90" s="31">
        <v>804646.35</v>
      </c>
      <c r="P90" s="31">
        <v>1036799.31</v>
      </c>
      <c r="Q90" s="31">
        <v>422521.25</v>
      </c>
      <c r="R90" s="31">
        <v>905148.32</v>
      </c>
      <c r="S90" s="31">
        <v>36348418.690000005</v>
      </c>
    </row>
    <row r="91" spans="1:19" x14ac:dyDescent="0.2">
      <c r="A91" s="28" t="s">
        <v>109</v>
      </c>
      <c r="B91" s="31">
        <v>1417.64</v>
      </c>
      <c r="C91" s="31">
        <v>116108.71</v>
      </c>
      <c r="D91" s="31">
        <v>231512.18</v>
      </c>
      <c r="E91" s="31">
        <v>1527.51</v>
      </c>
      <c r="F91" s="31">
        <v>36770.949999999997</v>
      </c>
      <c r="G91" s="31">
        <v>396470.33</v>
      </c>
      <c r="H91" s="31">
        <v>336543.84</v>
      </c>
      <c r="I91" s="31">
        <v>302199.18</v>
      </c>
      <c r="J91" s="31">
        <v>201435.65</v>
      </c>
      <c r="K91" s="31">
        <v>250789.43</v>
      </c>
      <c r="L91" s="31">
        <v>77240.41</v>
      </c>
      <c r="M91" s="31">
        <v>71134.83</v>
      </c>
      <c r="N91" s="31">
        <v>35363.96</v>
      </c>
      <c r="O91" s="31">
        <v>9497.4500000000007</v>
      </c>
      <c r="P91" s="31">
        <v>9215.09</v>
      </c>
      <c r="Q91" s="31">
        <v>14601.72</v>
      </c>
      <c r="R91" s="31">
        <v>11720.16</v>
      </c>
      <c r="S91" s="31">
        <v>2103549.04</v>
      </c>
    </row>
    <row r="92" spans="1:19" hidden="1" x14ac:dyDescent="0.2">
      <c r="A92" s="14" t="s">
        <v>88</v>
      </c>
      <c r="B92" s="31">
        <v>10645.485000000001</v>
      </c>
      <c r="C92" s="31">
        <v>334408.19999999995</v>
      </c>
      <c r="D92" s="31">
        <v>835968.46500000008</v>
      </c>
      <c r="E92" s="31">
        <v>115932.77499999999</v>
      </c>
      <c r="F92" s="31">
        <v>1059583.5</v>
      </c>
      <c r="G92" s="31">
        <v>7726714.2149999999</v>
      </c>
      <c r="H92" s="31">
        <v>10180299.965</v>
      </c>
      <c r="I92" s="31">
        <v>8579880.1049999986</v>
      </c>
      <c r="J92" s="31">
        <v>9685264.5</v>
      </c>
      <c r="K92" s="31">
        <v>7919494.3299999991</v>
      </c>
      <c r="L92" s="31">
        <v>4397724.1500000004</v>
      </c>
      <c r="M92" s="31">
        <v>3026479.0249999999</v>
      </c>
      <c r="N92" s="31">
        <v>1671282.34</v>
      </c>
      <c r="O92" s="31">
        <v>850807.6449999999</v>
      </c>
      <c r="P92" s="31">
        <v>804242.03</v>
      </c>
      <c r="Q92" s="31">
        <v>308009.60499999998</v>
      </c>
      <c r="R92" s="31">
        <v>674752.49499999988</v>
      </c>
      <c r="S92" s="31">
        <v>58181488.829999998</v>
      </c>
    </row>
    <row r="93" spans="1:19" hidden="1" x14ac:dyDescent="0.2">
      <c r="A93" s="28" t="s">
        <v>110</v>
      </c>
      <c r="B93" s="31">
        <v>0.01</v>
      </c>
      <c r="C93" s="31">
        <v>0</v>
      </c>
      <c r="D93" s="31">
        <v>0</v>
      </c>
      <c r="E93" s="31">
        <v>0</v>
      </c>
      <c r="F93" s="31">
        <v>0.12</v>
      </c>
      <c r="G93" s="31">
        <v>0.12</v>
      </c>
      <c r="H93" s="31">
        <v>0.08</v>
      </c>
      <c r="I93" s="31">
        <v>0</v>
      </c>
      <c r="J93" s="31">
        <v>0</v>
      </c>
      <c r="K93" s="31">
        <v>0.04</v>
      </c>
      <c r="L93" s="31">
        <v>0</v>
      </c>
      <c r="M93" s="31">
        <v>0.01</v>
      </c>
      <c r="N93" s="31">
        <v>0.11</v>
      </c>
      <c r="O93" s="31">
        <v>0.01</v>
      </c>
      <c r="P93" s="31">
        <v>0.28999999999999998</v>
      </c>
      <c r="Q93" s="31">
        <v>0.09</v>
      </c>
      <c r="R93" s="31">
        <v>64081.68</v>
      </c>
      <c r="S93" s="31">
        <v>64082.559999999998</v>
      </c>
    </row>
    <row r="94" spans="1:19" hidden="1" x14ac:dyDescent="0.2">
      <c r="A94" s="28" t="s">
        <v>111</v>
      </c>
      <c r="B94" s="31">
        <v>7.4250000000000007</v>
      </c>
      <c r="C94" s="31">
        <v>18.650000000000002</v>
      </c>
      <c r="D94" s="31">
        <v>50688.225000000006</v>
      </c>
      <c r="E94" s="31">
        <v>507.42500000000001</v>
      </c>
      <c r="F94" s="31">
        <v>2133.3000000000002</v>
      </c>
      <c r="G94" s="31">
        <v>19917.625</v>
      </c>
      <c r="H94" s="31">
        <v>131430.52499999999</v>
      </c>
      <c r="I94" s="31">
        <v>58721.425000000003</v>
      </c>
      <c r="J94" s="31">
        <v>137608.55000000002</v>
      </c>
      <c r="K94" s="31">
        <v>75294.2</v>
      </c>
      <c r="L94" s="31">
        <v>57375.15</v>
      </c>
      <c r="M94" s="31">
        <v>24802.224999999999</v>
      </c>
      <c r="N94" s="31">
        <v>21862.15</v>
      </c>
      <c r="O94" s="31">
        <v>47491.824999999997</v>
      </c>
      <c r="P94" s="31">
        <v>16496.3</v>
      </c>
      <c r="Q94" s="31">
        <v>5016.875</v>
      </c>
      <c r="R94" s="31">
        <v>20397.475000000002</v>
      </c>
      <c r="S94" s="31">
        <v>669769.35</v>
      </c>
    </row>
    <row r="95" spans="1:19" hidden="1" x14ac:dyDescent="0.2">
      <c r="A95" s="28" t="s">
        <v>112</v>
      </c>
      <c r="B95" s="31">
        <v>1914.78</v>
      </c>
      <c r="C95" s="31">
        <v>79288.929999999993</v>
      </c>
      <c r="D95" s="31">
        <v>166733.14000000001</v>
      </c>
      <c r="E95" s="31">
        <v>67839.95</v>
      </c>
      <c r="F95" s="31">
        <v>435547.33</v>
      </c>
      <c r="G95" s="31">
        <v>5085575.12</v>
      </c>
      <c r="H95" s="31">
        <v>5339651.6100000003</v>
      </c>
      <c r="I95" s="31">
        <v>2574612.56</v>
      </c>
      <c r="J95" s="31">
        <v>3860698.22</v>
      </c>
      <c r="K95" s="31">
        <v>2886019.03</v>
      </c>
      <c r="L95" s="31">
        <v>2290407.36</v>
      </c>
      <c r="M95" s="31">
        <v>581882.56000000006</v>
      </c>
      <c r="N95" s="31">
        <v>303650.53000000003</v>
      </c>
      <c r="O95" s="31">
        <v>223497.46</v>
      </c>
      <c r="P95" s="31">
        <v>61003.69</v>
      </c>
      <c r="Q95" s="31">
        <v>21851.1</v>
      </c>
      <c r="R95" s="31">
        <v>40256.03</v>
      </c>
      <c r="S95" s="31">
        <v>24020429.400000006</v>
      </c>
    </row>
    <row r="96" spans="1:19" hidden="1" x14ac:dyDescent="0.2">
      <c r="A96" s="28" t="s">
        <v>113</v>
      </c>
      <c r="B96" s="31">
        <v>7306.48</v>
      </c>
      <c r="C96" s="31">
        <v>138999.19</v>
      </c>
      <c r="D96" s="31">
        <v>387060.81</v>
      </c>
      <c r="E96" s="31">
        <v>46066.2</v>
      </c>
      <c r="F96" s="31">
        <v>585147.31999999995</v>
      </c>
      <c r="G96" s="31">
        <v>2225145.6</v>
      </c>
      <c r="H96" s="31">
        <v>4372784.84</v>
      </c>
      <c r="I96" s="31">
        <v>5645066</v>
      </c>
      <c r="J96" s="31">
        <v>5497053.3600000003</v>
      </c>
      <c r="K96" s="31">
        <v>4710843.0199999996</v>
      </c>
      <c r="L96" s="31">
        <v>1976293.31</v>
      </c>
      <c r="M96" s="31">
        <v>2354317.69</v>
      </c>
      <c r="N96" s="31">
        <v>1312457.08</v>
      </c>
      <c r="O96" s="31">
        <v>571317.76000000001</v>
      </c>
      <c r="P96" s="31">
        <v>722389.75</v>
      </c>
      <c r="Q96" s="31">
        <v>269971.84999999998</v>
      </c>
      <c r="R96" s="31">
        <v>541167.57999999996</v>
      </c>
      <c r="S96" s="31">
        <v>31363387.84</v>
      </c>
    </row>
    <row r="97" spans="1:19" hidden="1" x14ac:dyDescent="0.2">
      <c r="A97" s="28" t="s">
        <v>114</v>
      </c>
      <c r="B97" s="31">
        <v>1416.79</v>
      </c>
      <c r="C97" s="31">
        <v>116101.43</v>
      </c>
      <c r="D97" s="31">
        <v>231486.29</v>
      </c>
      <c r="E97" s="31">
        <v>1519.2</v>
      </c>
      <c r="F97" s="31">
        <v>36755.43</v>
      </c>
      <c r="G97" s="31">
        <v>396075.75</v>
      </c>
      <c r="H97" s="31">
        <v>336432.91</v>
      </c>
      <c r="I97" s="31">
        <v>301480.12</v>
      </c>
      <c r="J97" s="31">
        <v>189904.37</v>
      </c>
      <c r="K97" s="31">
        <v>247338.04</v>
      </c>
      <c r="L97" s="31">
        <v>73648.33</v>
      </c>
      <c r="M97" s="31">
        <v>65476.54</v>
      </c>
      <c r="N97" s="31">
        <v>33312.47</v>
      </c>
      <c r="O97" s="31">
        <v>8500.59</v>
      </c>
      <c r="P97" s="31">
        <v>4352</v>
      </c>
      <c r="Q97" s="31">
        <v>11169.69</v>
      </c>
      <c r="R97" s="31">
        <v>8849.73</v>
      </c>
      <c r="S97" s="31">
        <v>2063819.6800000002</v>
      </c>
    </row>
    <row r="98" spans="1:19" hidden="1" x14ac:dyDescent="0.2">
      <c r="A98" s="14" t="s">
        <v>89</v>
      </c>
      <c r="B98" s="31">
        <v>1406.1599999999999</v>
      </c>
      <c r="C98" s="31">
        <v>618.76</v>
      </c>
      <c r="D98" s="31">
        <v>96957.359999999986</v>
      </c>
      <c r="E98" s="31">
        <v>24869.5</v>
      </c>
      <c r="F98" s="31">
        <v>16829.235000000001</v>
      </c>
      <c r="G98" s="31">
        <v>92684.904999999999</v>
      </c>
      <c r="H98" s="31">
        <v>361150.93500000006</v>
      </c>
      <c r="I98" s="31">
        <v>1229961.9599999997</v>
      </c>
      <c r="J98" s="31">
        <v>1429124.6949999998</v>
      </c>
      <c r="K98" s="31">
        <v>1145853.9350000001</v>
      </c>
      <c r="L98" s="31">
        <v>558647.15</v>
      </c>
      <c r="M98" s="31">
        <v>880544.41500000004</v>
      </c>
      <c r="N98" s="31">
        <v>851080.23</v>
      </c>
      <c r="O98" s="31">
        <v>284180.12</v>
      </c>
      <c r="P98" s="31">
        <v>369897.16499999998</v>
      </c>
      <c r="Q98" s="31">
        <v>216840.63499999998</v>
      </c>
      <c r="R98" s="31">
        <v>470548.72500000003</v>
      </c>
      <c r="S98" s="31">
        <v>8031195.8849999998</v>
      </c>
    </row>
    <row r="99" spans="1:19" hidden="1" x14ac:dyDescent="0.2">
      <c r="A99" s="28" t="s">
        <v>115</v>
      </c>
      <c r="B99" s="31">
        <v>0</v>
      </c>
      <c r="C99" s="31">
        <v>0</v>
      </c>
      <c r="D99" s="31">
        <v>0</v>
      </c>
      <c r="E99" s="31">
        <v>0</v>
      </c>
      <c r="F99" s="31">
        <v>0</v>
      </c>
      <c r="G99" s="31">
        <v>0</v>
      </c>
      <c r="H99" s="31">
        <v>0</v>
      </c>
      <c r="I99" s="31">
        <v>0</v>
      </c>
      <c r="J99" s="31">
        <v>0</v>
      </c>
      <c r="K99" s="31">
        <v>0</v>
      </c>
      <c r="L99" s="31">
        <v>0</v>
      </c>
      <c r="M99" s="31">
        <v>0</v>
      </c>
      <c r="N99" s="31">
        <v>0</v>
      </c>
      <c r="O99" s="31">
        <v>0</v>
      </c>
      <c r="P99" s="31">
        <v>0</v>
      </c>
      <c r="Q99" s="31">
        <v>0</v>
      </c>
      <c r="R99" s="31">
        <v>0.03</v>
      </c>
      <c r="S99" s="31">
        <v>0.03</v>
      </c>
    </row>
    <row r="100" spans="1:19" hidden="1" x14ac:dyDescent="0.2">
      <c r="A100" s="28" t="s">
        <v>116</v>
      </c>
      <c r="B100" s="31">
        <v>1.6</v>
      </c>
      <c r="C100" s="31">
        <v>17.400000000000002</v>
      </c>
      <c r="D100" s="31">
        <v>66313.95</v>
      </c>
      <c r="E100" s="31">
        <v>539.15</v>
      </c>
      <c r="F100" s="31">
        <v>8.5250000000000004</v>
      </c>
      <c r="G100" s="31">
        <v>771.72500000000002</v>
      </c>
      <c r="H100" s="31">
        <v>2151.625</v>
      </c>
      <c r="I100" s="31">
        <v>471</v>
      </c>
      <c r="J100" s="31">
        <v>997.82500000000005</v>
      </c>
      <c r="K100" s="31">
        <v>9163.4750000000004</v>
      </c>
      <c r="L100" s="31">
        <v>3009.45</v>
      </c>
      <c r="M100" s="31">
        <v>17511.075000000001</v>
      </c>
      <c r="N100" s="31">
        <v>1003.9000000000001</v>
      </c>
      <c r="O100" s="31">
        <v>2951.9</v>
      </c>
      <c r="P100" s="31">
        <v>1337.1750000000002</v>
      </c>
      <c r="Q100" s="31">
        <v>137.625</v>
      </c>
      <c r="R100" s="31">
        <v>3114.8249999999998</v>
      </c>
      <c r="S100" s="31">
        <v>109502.22499999998</v>
      </c>
    </row>
    <row r="101" spans="1:19" hidden="1" x14ac:dyDescent="0.2">
      <c r="A101" s="28" t="s">
        <v>117</v>
      </c>
      <c r="B101" s="31">
        <v>567.15</v>
      </c>
      <c r="C101" s="31">
        <v>175.86</v>
      </c>
      <c r="D101" s="31">
        <v>10162.51</v>
      </c>
      <c r="E101" s="31">
        <v>16982.91</v>
      </c>
      <c r="F101" s="31">
        <v>14296.41</v>
      </c>
      <c r="G101" s="31">
        <v>85532.89</v>
      </c>
      <c r="H101" s="31">
        <v>304435.78000000003</v>
      </c>
      <c r="I101" s="31">
        <v>873798.46</v>
      </c>
      <c r="J101" s="31">
        <v>799116.24</v>
      </c>
      <c r="K101" s="31">
        <v>410365.84</v>
      </c>
      <c r="L101" s="31">
        <v>236440.18</v>
      </c>
      <c r="M101" s="31">
        <v>228326.76</v>
      </c>
      <c r="N101" s="31">
        <v>67869.52</v>
      </c>
      <c r="O101" s="31">
        <v>57306.6</v>
      </c>
      <c r="P101" s="31">
        <v>83144.28</v>
      </c>
      <c r="Q101" s="31">
        <v>72568.490000000005</v>
      </c>
      <c r="R101" s="31">
        <v>142924.91</v>
      </c>
      <c r="S101" s="31">
        <v>3404014.7900000005</v>
      </c>
    </row>
    <row r="102" spans="1:19" hidden="1" x14ac:dyDescent="0.2">
      <c r="A102" s="28" t="s">
        <v>118</v>
      </c>
      <c r="B102" s="31">
        <v>836.56</v>
      </c>
      <c r="C102" s="31">
        <v>418.21</v>
      </c>
      <c r="D102" s="31">
        <v>20455.009999999998</v>
      </c>
      <c r="E102" s="31">
        <v>7339.14</v>
      </c>
      <c r="F102" s="31">
        <v>2508.94</v>
      </c>
      <c r="G102" s="31">
        <v>5995.36</v>
      </c>
      <c r="H102" s="31">
        <v>54464.38</v>
      </c>
      <c r="I102" s="31">
        <v>354977.36</v>
      </c>
      <c r="J102" s="31">
        <v>617481.88</v>
      </c>
      <c r="K102" s="31">
        <v>722877.56</v>
      </c>
      <c r="L102" s="31">
        <v>315612.40999999997</v>
      </c>
      <c r="M102" s="31">
        <v>629156.35</v>
      </c>
      <c r="N102" s="31">
        <v>780386.71</v>
      </c>
      <c r="O102" s="31">
        <v>222967.9</v>
      </c>
      <c r="P102" s="31">
        <v>280573.8</v>
      </c>
      <c r="Q102" s="31">
        <v>140742.94</v>
      </c>
      <c r="R102" s="31">
        <v>321701.89</v>
      </c>
      <c r="S102" s="31">
        <v>4478496.3999999994</v>
      </c>
    </row>
    <row r="103" spans="1:19" hidden="1" x14ac:dyDescent="0.2">
      <c r="A103" s="28" t="s">
        <v>119</v>
      </c>
      <c r="B103" s="31">
        <v>0.85</v>
      </c>
      <c r="C103" s="31">
        <v>7.29</v>
      </c>
      <c r="D103" s="31">
        <v>25.89</v>
      </c>
      <c r="E103" s="31">
        <v>8.3000000000000007</v>
      </c>
      <c r="F103" s="31">
        <v>15.36</v>
      </c>
      <c r="G103" s="31">
        <v>384.93</v>
      </c>
      <c r="H103" s="31">
        <v>99.15</v>
      </c>
      <c r="I103" s="31">
        <v>715.14</v>
      </c>
      <c r="J103" s="31">
        <v>11528.75</v>
      </c>
      <c r="K103" s="31">
        <v>3447.06</v>
      </c>
      <c r="L103" s="31">
        <v>3585.11</v>
      </c>
      <c r="M103" s="31">
        <v>5550.23</v>
      </c>
      <c r="N103" s="31">
        <v>1820.1</v>
      </c>
      <c r="O103" s="31">
        <v>953.72</v>
      </c>
      <c r="P103" s="31">
        <v>4841.91</v>
      </c>
      <c r="Q103" s="31">
        <v>3391.58</v>
      </c>
      <c r="R103" s="31">
        <v>2807.07</v>
      </c>
      <c r="S103" s="31">
        <v>39182.439999999995</v>
      </c>
    </row>
    <row r="104" spans="1:19" hidden="1" x14ac:dyDescent="0.2">
      <c r="A104" s="14" t="s">
        <v>5</v>
      </c>
      <c r="B104" s="31">
        <v>39.44</v>
      </c>
      <c r="C104" s="31">
        <v>23.98</v>
      </c>
      <c r="D104" s="31">
        <v>35903.229999999996</v>
      </c>
      <c r="E104" s="31">
        <v>7339.27</v>
      </c>
      <c r="F104" s="31">
        <v>31039.484999999997</v>
      </c>
      <c r="G104" s="31">
        <v>814.71999999999991</v>
      </c>
      <c r="H104" s="31">
        <v>4933.1399999999994</v>
      </c>
      <c r="I104" s="31">
        <v>80052.565000000002</v>
      </c>
      <c r="J104" s="31">
        <v>273221.85500000004</v>
      </c>
      <c r="K104" s="31">
        <v>228040.12999999998</v>
      </c>
      <c r="L104" s="31">
        <v>263612.04499999998</v>
      </c>
      <c r="M104" s="31">
        <v>199963.08000000002</v>
      </c>
      <c r="N104" s="31">
        <v>154131.67500000002</v>
      </c>
      <c r="O104" s="31">
        <v>95819.564999999988</v>
      </c>
      <c r="P104" s="31">
        <v>66421.799999999988</v>
      </c>
      <c r="Q104" s="31">
        <v>56615.584999999999</v>
      </c>
      <c r="R104" s="31">
        <v>71188.11</v>
      </c>
      <c r="S104" s="31">
        <v>1569159.6750000003</v>
      </c>
    </row>
    <row r="105" spans="1:19" hidden="1" x14ac:dyDescent="0.2">
      <c r="A105" s="28"/>
      <c r="B105" s="31"/>
      <c r="C105" s="31"/>
      <c r="D105" s="31"/>
      <c r="E105" s="31"/>
      <c r="F105" s="31"/>
      <c r="G105" s="31"/>
      <c r="H105" s="31"/>
      <c r="I105" s="31"/>
      <c r="J105" s="31"/>
      <c r="K105" s="31"/>
      <c r="L105" s="31"/>
      <c r="M105" s="31"/>
      <c r="N105" s="31"/>
      <c r="O105" s="31"/>
      <c r="P105" s="31"/>
      <c r="Q105" s="31"/>
      <c r="R105" s="31"/>
      <c r="S105" s="31"/>
    </row>
    <row r="106" spans="1:19" hidden="1" x14ac:dyDescent="0.2">
      <c r="A106" s="28" t="s">
        <v>120</v>
      </c>
      <c r="B106" s="31">
        <v>0</v>
      </c>
      <c r="C106" s="31">
        <v>0</v>
      </c>
      <c r="D106" s="31">
        <v>0</v>
      </c>
      <c r="E106" s="31">
        <v>0.05</v>
      </c>
      <c r="F106" s="31">
        <v>0.17499999999999999</v>
      </c>
      <c r="G106" s="31">
        <v>1.1500000000000001</v>
      </c>
      <c r="H106" s="31">
        <v>67.5</v>
      </c>
      <c r="I106" s="31">
        <v>7.9749999999999996</v>
      </c>
      <c r="J106" s="31">
        <v>9.5250000000000004</v>
      </c>
      <c r="K106" s="31">
        <v>124.55000000000001</v>
      </c>
      <c r="L106" s="31">
        <v>30.175000000000001</v>
      </c>
      <c r="M106" s="31">
        <v>2054.7000000000003</v>
      </c>
      <c r="N106" s="31">
        <v>943.47500000000002</v>
      </c>
      <c r="O106" s="31">
        <v>3823.7750000000001</v>
      </c>
      <c r="P106" s="31">
        <v>3111.25</v>
      </c>
      <c r="Q106" s="31">
        <v>17491.225000000002</v>
      </c>
      <c r="R106" s="31">
        <v>1619.65</v>
      </c>
      <c r="S106" s="31">
        <v>29285.175000000003</v>
      </c>
    </row>
    <row r="107" spans="1:19" hidden="1" x14ac:dyDescent="0.2">
      <c r="A107" s="28" t="s">
        <v>121</v>
      </c>
      <c r="B107" s="31">
        <v>4.1399999999999997</v>
      </c>
      <c r="C107" s="31">
        <v>5.32</v>
      </c>
      <c r="D107" s="31">
        <v>134.44999999999999</v>
      </c>
      <c r="E107" s="31">
        <v>5223.04</v>
      </c>
      <c r="F107" s="31">
        <v>29913.96</v>
      </c>
      <c r="G107" s="31">
        <v>230.03</v>
      </c>
      <c r="H107" s="31">
        <v>399.86</v>
      </c>
      <c r="I107" s="31">
        <v>19869.759999999998</v>
      </c>
      <c r="J107" s="31">
        <v>134049.54</v>
      </c>
      <c r="K107" s="31">
        <v>177325.34</v>
      </c>
      <c r="L107" s="31">
        <v>218700.99</v>
      </c>
      <c r="M107" s="31">
        <v>142931.66</v>
      </c>
      <c r="N107" s="31">
        <v>138455.82</v>
      </c>
      <c r="O107" s="31">
        <v>81591.95</v>
      </c>
      <c r="P107" s="31">
        <v>29453.61</v>
      </c>
      <c r="Q107" s="31">
        <v>27277.45</v>
      </c>
      <c r="R107" s="31">
        <v>27226.25</v>
      </c>
      <c r="S107" s="31">
        <v>1032793.1699999998</v>
      </c>
    </row>
    <row r="108" spans="1:19" hidden="1" x14ac:dyDescent="0.2">
      <c r="A108" s="28" t="s">
        <v>122</v>
      </c>
      <c r="B108" s="31">
        <v>35.299999999999997</v>
      </c>
      <c r="C108" s="31">
        <v>18.66</v>
      </c>
      <c r="D108" s="31">
        <v>35768.78</v>
      </c>
      <c r="E108" s="31">
        <v>2116.1799999999998</v>
      </c>
      <c r="F108" s="31">
        <v>1125.19</v>
      </c>
      <c r="G108" s="31">
        <v>573.89</v>
      </c>
      <c r="H108" s="31">
        <v>4454</v>
      </c>
      <c r="I108" s="31">
        <v>60170.91</v>
      </c>
      <c r="J108" s="31">
        <v>139160.26</v>
      </c>
      <c r="K108" s="31">
        <v>50585.91</v>
      </c>
      <c r="L108" s="31">
        <v>44873.919999999998</v>
      </c>
      <c r="M108" s="31">
        <v>54868.67</v>
      </c>
      <c r="N108" s="31">
        <v>14500.99</v>
      </c>
      <c r="O108" s="31">
        <v>10360.69</v>
      </c>
      <c r="P108" s="31">
        <v>33835.760000000002</v>
      </c>
      <c r="Q108" s="31">
        <v>11806.46</v>
      </c>
      <c r="R108" s="31">
        <v>42278.85</v>
      </c>
      <c r="S108" s="31">
        <v>506534.42</v>
      </c>
    </row>
    <row r="109" spans="1:19" hidden="1" x14ac:dyDescent="0.2">
      <c r="A109" s="28" t="s">
        <v>123</v>
      </c>
      <c r="B109" s="31">
        <v>0</v>
      </c>
      <c r="C109" s="31">
        <v>0</v>
      </c>
      <c r="D109" s="31">
        <v>0</v>
      </c>
      <c r="E109" s="31">
        <v>0</v>
      </c>
      <c r="F109" s="31">
        <v>0.16</v>
      </c>
      <c r="G109" s="31">
        <v>9.65</v>
      </c>
      <c r="H109" s="31">
        <v>11.78</v>
      </c>
      <c r="I109" s="31">
        <v>3.92</v>
      </c>
      <c r="J109" s="31">
        <v>2.5299999999999998</v>
      </c>
      <c r="K109" s="31">
        <v>4.33</v>
      </c>
      <c r="L109" s="31">
        <v>6.96</v>
      </c>
      <c r="M109" s="31">
        <v>108.05</v>
      </c>
      <c r="N109" s="31">
        <v>231.39</v>
      </c>
      <c r="O109" s="31">
        <v>43.15</v>
      </c>
      <c r="P109" s="31">
        <v>21.18</v>
      </c>
      <c r="Q109" s="31">
        <v>40.450000000000003</v>
      </c>
      <c r="R109" s="31">
        <v>63.36</v>
      </c>
      <c r="S109" s="31">
        <v>546.91</v>
      </c>
    </row>
    <row r="110" spans="1:19" x14ac:dyDescent="0.2">
      <c r="A110" s="14" t="s">
        <v>86</v>
      </c>
      <c r="B110" s="31">
        <v>6895.6900000000005</v>
      </c>
      <c r="C110" s="31">
        <v>79203.340000000011</v>
      </c>
      <c r="D110" s="31">
        <v>2282992.58</v>
      </c>
      <c r="E110" s="31">
        <v>1461667.38</v>
      </c>
      <c r="F110" s="31">
        <v>2351773.98</v>
      </c>
      <c r="G110" s="31">
        <v>2534791.6</v>
      </c>
      <c r="H110" s="31">
        <v>2150208.92</v>
      </c>
      <c r="I110" s="31">
        <v>2446023.9299999997</v>
      </c>
      <c r="J110" s="31">
        <v>1524827.34</v>
      </c>
      <c r="K110" s="31">
        <v>1086559.67</v>
      </c>
      <c r="L110" s="31">
        <v>713487.75</v>
      </c>
      <c r="M110" s="31">
        <v>420622.22000000003</v>
      </c>
      <c r="N110" s="31">
        <v>749471.45000000007</v>
      </c>
      <c r="O110" s="31">
        <v>428529.69999999995</v>
      </c>
      <c r="P110" s="31">
        <v>564325.69000000006</v>
      </c>
      <c r="Q110" s="31">
        <v>334934.82</v>
      </c>
      <c r="R110" s="31">
        <v>999891.44000000006</v>
      </c>
      <c r="S110" s="31">
        <v>20136207.5</v>
      </c>
    </row>
    <row r="111" spans="1:19" x14ac:dyDescent="0.2">
      <c r="A111" s="28" t="s">
        <v>102</v>
      </c>
      <c r="B111" s="31">
        <v>5103.01</v>
      </c>
      <c r="C111" s="31">
        <v>71339.38</v>
      </c>
      <c r="D111" s="31">
        <v>2267815.77</v>
      </c>
      <c r="E111" s="31">
        <v>507060.89</v>
      </c>
      <c r="F111" s="31">
        <v>383907.26</v>
      </c>
      <c r="G111" s="31">
        <v>340296.96000000002</v>
      </c>
      <c r="H111" s="31">
        <v>107890.03</v>
      </c>
      <c r="I111" s="31">
        <v>11204.92</v>
      </c>
      <c r="J111" s="31">
        <v>28947.29</v>
      </c>
      <c r="K111" s="31">
        <v>1020.95</v>
      </c>
      <c r="L111" s="31">
        <v>0.12</v>
      </c>
      <c r="M111" s="31">
        <v>55.63</v>
      </c>
      <c r="N111" s="31">
        <v>0.31</v>
      </c>
      <c r="O111" s="31">
        <v>0.04</v>
      </c>
      <c r="P111" s="31">
        <v>7.78</v>
      </c>
      <c r="Q111" s="31">
        <v>13.77</v>
      </c>
      <c r="R111" s="31">
        <v>15207.63</v>
      </c>
      <c r="S111" s="31">
        <v>3739871.74</v>
      </c>
    </row>
    <row r="112" spans="1:19" x14ac:dyDescent="0.2">
      <c r="A112" s="28" t="s">
        <v>103</v>
      </c>
      <c r="B112" s="31">
        <v>1792.68</v>
      </c>
      <c r="C112" s="31">
        <v>7863.96</v>
      </c>
      <c r="D112" s="31">
        <v>15176.81</v>
      </c>
      <c r="E112" s="31">
        <v>954606.49</v>
      </c>
      <c r="F112" s="31">
        <v>1967866.72</v>
      </c>
      <c r="G112" s="31">
        <v>2194494.64</v>
      </c>
      <c r="H112" s="31">
        <v>2042318.89</v>
      </c>
      <c r="I112" s="31">
        <v>2434819.0099999998</v>
      </c>
      <c r="J112" s="31">
        <v>1495880.05</v>
      </c>
      <c r="K112" s="31">
        <v>1085538.72</v>
      </c>
      <c r="L112" s="31">
        <v>713487.63</v>
      </c>
      <c r="M112" s="31">
        <v>420566.59</v>
      </c>
      <c r="N112" s="31">
        <v>749471.14</v>
      </c>
      <c r="O112" s="31">
        <v>428529.66</v>
      </c>
      <c r="P112" s="31">
        <v>564317.91</v>
      </c>
      <c r="Q112" s="31">
        <v>334921.05</v>
      </c>
      <c r="R112" s="31">
        <v>984683.81</v>
      </c>
      <c r="S112" s="31">
        <v>16396335.760000004</v>
      </c>
    </row>
    <row r="113" spans="1:21" x14ac:dyDescent="0.2">
      <c r="A113" s="13" t="s">
        <v>0</v>
      </c>
      <c r="B113" s="32">
        <v>163897.35499999998</v>
      </c>
      <c r="C113" s="32">
        <v>551787.26</v>
      </c>
      <c r="D113" s="32">
        <v>3467369.37</v>
      </c>
      <c r="E113" s="32">
        <v>2576451.0099999998</v>
      </c>
      <c r="F113" s="32">
        <v>5219619.1449999996</v>
      </c>
      <c r="G113" s="32">
        <v>13515188.225</v>
      </c>
      <c r="H113" s="32">
        <v>29947172.370000005</v>
      </c>
      <c r="I113" s="32">
        <v>42911845.859999999</v>
      </c>
      <c r="J113" s="32">
        <v>35750813.395000003</v>
      </c>
      <c r="K113" s="32">
        <v>42363562.884999998</v>
      </c>
      <c r="L113" s="32">
        <v>19275401.254999999</v>
      </c>
      <c r="M113" s="32">
        <v>16899863.449999999</v>
      </c>
      <c r="N113" s="32">
        <v>9579781.2400000002</v>
      </c>
      <c r="O113" s="32">
        <v>9096965.9699999988</v>
      </c>
      <c r="P113" s="32">
        <v>5366736.0600000015</v>
      </c>
      <c r="Q113" s="32">
        <v>3544031.0550000002</v>
      </c>
      <c r="R113" s="32">
        <v>15971269.869999999</v>
      </c>
      <c r="S113" s="32">
        <v>256201755.77500001</v>
      </c>
    </row>
    <row r="114" spans="1:21" customFormat="1" x14ac:dyDescent="0.2">
      <c r="A114" s="116" t="s">
        <v>157</v>
      </c>
    </row>
    <row r="115" spans="1:21" customFormat="1" x14ac:dyDescent="0.2">
      <c r="A115" s="116" t="s">
        <v>156</v>
      </c>
      <c r="B115" s="30"/>
      <c r="C115" s="30"/>
      <c r="D115" s="30"/>
      <c r="E115" s="30"/>
      <c r="F115" s="30"/>
      <c r="G115" s="30"/>
      <c r="H115" s="30"/>
      <c r="I115" s="30"/>
      <c r="J115" s="30"/>
      <c r="K115" s="30"/>
      <c r="L115" s="30"/>
      <c r="M115" s="30"/>
      <c r="N115" s="30"/>
      <c r="O115" s="30"/>
      <c r="P115" s="30"/>
      <c r="Q115" s="30"/>
      <c r="R115" s="30"/>
      <c r="S115" s="30"/>
    </row>
    <row r="117" spans="1:21" ht="15.75" x14ac:dyDescent="0.2">
      <c r="A117" s="22" t="s">
        <v>128</v>
      </c>
    </row>
    <row r="118" spans="1:21" ht="15.75" x14ac:dyDescent="0.2">
      <c r="A118" s="22"/>
      <c r="U118" s="85"/>
    </row>
    <row r="119" spans="1:21" x14ac:dyDescent="0.2">
      <c r="A119" s="134" t="s">
        <v>66</v>
      </c>
      <c r="B119" s="15" t="s">
        <v>24</v>
      </c>
      <c r="C119" s="15" t="s">
        <v>23</v>
      </c>
      <c r="D119" s="15" t="s">
        <v>8</v>
      </c>
      <c r="E119" s="15" t="s">
        <v>9</v>
      </c>
      <c r="F119" s="15" t="s">
        <v>10</v>
      </c>
      <c r="G119" s="15" t="s">
        <v>11</v>
      </c>
      <c r="H119" s="15" t="s">
        <v>12</v>
      </c>
      <c r="I119" s="15" t="s">
        <v>13</v>
      </c>
      <c r="J119" s="15" t="s">
        <v>14</v>
      </c>
      <c r="K119" s="15" t="s">
        <v>15</v>
      </c>
      <c r="L119" s="15" t="s">
        <v>16</v>
      </c>
      <c r="M119" s="15" t="s">
        <v>17</v>
      </c>
      <c r="N119" s="15" t="s">
        <v>18</v>
      </c>
      <c r="O119" s="15" t="s">
        <v>19</v>
      </c>
      <c r="P119" s="15" t="s">
        <v>20</v>
      </c>
      <c r="Q119" s="15" t="s">
        <v>21</v>
      </c>
      <c r="R119" s="15" t="s">
        <v>22</v>
      </c>
      <c r="S119" s="15" t="s">
        <v>0</v>
      </c>
    </row>
    <row r="120" spans="1:21" x14ac:dyDescent="0.2">
      <c r="A120" s="14" t="s">
        <v>87</v>
      </c>
      <c r="B120" s="31">
        <v>44624.140000000007</v>
      </c>
      <c r="C120" s="31">
        <v>43220.299999999988</v>
      </c>
      <c r="D120" s="31">
        <v>22266.05</v>
      </c>
      <c r="E120" s="31">
        <v>24807.770000000004</v>
      </c>
      <c r="F120" s="31">
        <v>319684.06</v>
      </c>
      <c r="G120" s="31">
        <v>536774.52</v>
      </c>
      <c r="H120" s="31">
        <v>7889957.1699999999</v>
      </c>
      <c r="I120" s="31">
        <v>14394651.180000002</v>
      </c>
      <c r="J120" s="31">
        <v>12470303.040000001</v>
      </c>
      <c r="K120" s="31">
        <v>9015437.6700000018</v>
      </c>
      <c r="L120" s="31">
        <v>3725145.9200000004</v>
      </c>
      <c r="M120" s="31">
        <v>3574003.8000000003</v>
      </c>
      <c r="N120" s="31">
        <v>1927043.7099999997</v>
      </c>
      <c r="O120" s="31">
        <v>1874047.75</v>
      </c>
      <c r="P120" s="31">
        <v>1326000.07</v>
      </c>
      <c r="Q120" s="31">
        <v>826986.25</v>
      </c>
      <c r="R120" s="31">
        <v>4336983.6899999995</v>
      </c>
      <c r="S120" s="31">
        <v>62351937.090000004</v>
      </c>
    </row>
    <row r="121" spans="1:21" x14ac:dyDescent="0.2">
      <c r="A121" s="28" t="s">
        <v>42</v>
      </c>
      <c r="B121" s="31">
        <v>16976.650000000001</v>
      </c>
      <c r="C121" s="31">
        <v>41298.11</v>
      </c>
      <c r="D121" s="31">
        <v>1834.97</v>
      </c>
      <c r="E121" s="31">
        <v>6410.5</v>
      </c>
      <c r="F121" s="31">
        <v>19392.16</v>
      </c>
      <c r="G121" s="31">
        <v>64364.36</v>
      </c>
      <c r="H121" s="31">
        <v>1609904.22</v>
      </c>
      <c r="I121" s="31">
        <v>6556767.4299999997</v>
      </c>
      <c r="J121" s="31">
        <v>4781894.8899999997</v>
      </c>
      <c r="K121" s="31">
        <v>3502013.08</v>
      </c>
      <c r="L121" s="31">
        <v>1233180.94</v>
      </c>
      <c r="M121" s="31">
        <v>959274.07</v>
      </c>
      <c r="N121" s="31">
        <v>399435.94</v>
      </c>
      <c r="O121" s="31">
        <v>281204.64</v>
      </c>
      <c r="P121" s="31">
        <v>182297.31</v>
      </c>
      <c r="Q121" s="31">
        <v>60220.4</v>
      </c>
      <c r="R121" s="31">
        <v>187952.14</v>
      </c>
      <c r="S121" s="31">
        <v>19904421.809999999</v>
      </c>
    </row>
    <row r="122" spans="1:21" x14ac:dyDescent="0.2">
      <c r="A122" s="28" t="s">
        <v>104</v>
      </c>
      <c r="B122" s="31">
        <v>112.3</v>
      </c>
      <c r="C122" s="31">
        <v>678.59</v>
      </c>
      <c r="D122" s="31">
        <v>1540.96</v>
      </c>
      <c r="E122" s="31">
        <v>226.47</v>
      </c>
      <c r="F122" s="31">
        <v>2065.4499999999998</v>
      </c>
      <c r="G122" s="31">
        <v>13661.62</v>
      </c>
      <c r="H122" s="31">
        <v>3737151.26</v>
      </c>
      <c r="I122" s="31">
        <v>3514944.96</v>
      </c>
      <c r="J122" s="31">
        <v>3800493.55</v>
      </c>
      <c r="K122" s="31">
        <v>1781921.82</v>
      </c>
      <c r="L122" s="31">
        <v>664679.43999999994</v>
      </c>
      <c r="M122" s="31">
        <v>541678.06000000006</v>
      </c>
      <c r="N122" s="31">
        <v>294938.33</v>
      </c>
      <c r="O122" s="31">
        <v>200894.29</v>
      </c>
      <c r="P122" s="31">
        <v>86190.47</v>
      </c>
      <c r="Q122" s="31">
        <v>34493.08</v>
      </c>
      <c r="R122" s="31">
        <v>157891.73000000001</v>
      </c>
      <c r="S122" s="31">
        <v>14833562.380000001</v>
      </c>
    </row>
    <row r="123" spans="1:21" x14ac:dyDescent="0.2">
      <c r="A123" s="28" t="s">
        <v>43</v>
      </c>
      <c r="B123" s="31">
        <v>2489.15</v>
      </c>
      <c r="C123" s="31">
        <v>151.35</v>
      </c>
      <c r="D123" s="31">
        <v>86.24</v>
      </c>
      <c r="E123" s="31">
        <v>494.34</v>
      </c>
      <c r="F123" s="31">
        <v>581.52</v>
      </c>
      <c r="G123" s="31">
        <v>3323.5</v>
      </c>
      <c r="H123" s="31">
        <v>1458810.44</v>
      </c>
      <c r="I123" s="31">
        <v>1535261.32</v>
      </c>
      <c r="J123" s="31">
        <v>1433329.53</v>
      </c>
      <c r="K123" s="31">
        <v>874297.16</v>
      </c>
      <c r="L123" s="31">
        <v>304184.78000000003</v>
      </c>
      <c r="M123" s="31">
        <v>330724.18</v>
      </c>
      <c r="N123" s="31">
        <v>206129.91</v>
      </c>
      <c r="O123" s="31">
        <v>86798</v>
      </c>
      <c r="P123" s="31">
        <v>79902.320000000007</v>
      </c>
      <c r="Q123" s="31">
        <v>57016.32</v>
      </c>
      <c r="R123" s="31">
        <v>161623.66</v>
      </c>
      <c r="S123" s="31">
        <v>6535203.7200000016</v>
      </c>
    </row>
    <row r="124" spans="1:21" x14ac:dyDescent="0.2">
      <c r="A124" s="28" t="s">
        <v>91</v>
      </c>
      <c r="B124" s="31">
        <v>12.15</v>
      </c>
      <c r="C124" s="31">
        <v>10.029999999999999</v>
      </c>
      <c r="D124" s="31">
        <v>41.97</v>
      </c>
      <c r="E124" s="31">
        <v>119.97</v>
      </c>
      <c r="F124" s="31">
        <v>61619.87</v>
      </c>
      <c r="G124" s="31">
        <v>167659.99</v>
      </c>
      <c r="H124" s="31">
        <v>61577.98</v>
      </c>
      <c r="I124" s="31">
        <v>85872.59</v>
      </c>
      <c r="J124" s="31">
        <v>16953.080000000002</v>
      </c>
      <c r="K124" s="31">
        <v>169151.82</v>
      </c>
      <c r="L124" s="31">
        <v>73713.47</v>
      </c>
      <c r="M124" s="31">
        <v>241044.17</v>
      </c>
      <c r="N124" s="31">
        <v>76097.119999999995</v>
      </c>
      <c r="O124" s="31">
        <v>74946.91</v>
      </c>
      <c r="P124" s="31">
        <v>204412.08</v>
      </c>
      <c r="Q124" s="31">
        <v>67230.460000000006</v>
      </c>
      <c r="R124" s="31">
        <v>432339.99</v>
      </c>
      <c r="S124" s="31">
        <v>1732803.65</v>
      </c>
    </row>
    <row r="125" spans="1:21" x14ac:dyDescent="0.2">
      <c r="A125" s="28" t="s">
        <v>92</v>
      </c>
      <c r="B125" s="31">
        <v>8.61</v>
      </c>
      <c r="C125" s="31">
        <v>69.23</v>
      </c>
      <c r="D125" s="31">
        <v>26.41</v>
      </c>
      <c r="E125" s="31">
        <v>24.56</v>
      </c>
      <c r="F125" s="31">
        <v>320</v>
      </c>
      <c r="G125" s="31">
        <v>1635.08</v>
      </c>
      <c r="H125" s="31">
        <v>92532.77</v>
      </c>
      <c r="I125" s="31">
        <v>924677.17</v>
      </c>
      <c r="J125" s="31">
        <v>832708.36</v>
      </c>
      <c r="K125" s="31">
        <v>636222.34</v>
      </c>
      <c r="L125" s="31">
        <v>338529.17</v>
      </c>
      <c r="M125" s="31">
        <v>307969.43</v>
      </c>
      <c r="N125" s="31">
        <v>116203.52</v>
      </c>
      <c r="O125" s="31">
        <v>73868.11</v>
      </c>
      <c r="P125" s="31">
        <v>22771.07</v>
      </c>
      <c r="Q125" s="31">
        <v>13707.32</v>
      </c>
      <c r="R125" s="31">
        <v>16842.599999999999</v>
      </c>
      <c r="S125" s="31">
        <v>3378115.7499999995</v>
      </c>
    </row>
    <row r="126" spans="1:21" x14ac:dyDescent="0.2">
      <c r="A126" s="28" t="s">
        <v>93</v>
      </c>
      <c r="B126" s="31">
        <v>177.67</v>
      </c>
      <c r="C126" s="31">
        <v>38.42</v>
      </c>
      <c r="D126" s="31">
        <v>4030.1</v>
      </c>
      <c r="E126" s="31">
        <v>1693.32</v>
      </c>
      <c r="F126" s="31">
        <v>393.36</v>
      </c>
      <c r="G126" s="31">
        <v>4010.39</v>
      </c>
      <c r="H126" s="31">
        <v>230543.39</v>
      </c>
      <c r="I126" s="31">
        <v>986790</v>
      </c>
      <c r="J126" s="31">
        <v>631663.06999999995</v>
      </c>
      <c r="K126" s="31">
        <v>346479.46</v>
      </c>
      <c r="L126" s="31">
        <v>200698.31</v>
      </c>
      <c r="M126" s="31">
        <v>75175.37</v>
      </c>
      <c r="N126" s="31">
        <v>50866.33</v>
      </c>
      <c r="O126" s="31">
        <v>40989.449999999997</v>
      </c>
      <c r="P126" s="31">
        <v>17118.03</v>
      </c>
      <c r="Q126" s="31">
        <v>11377.5</v>
      </c>
      <c r="R126" s="31">
        <v>31771.53</v>
      </c>
      <c r="S126" s="31">
        <v>2633815.6999999997</v>
      </c>
    </row>
    <row r="127" spans="1:21" x14ac:dyDescent="0.2">
      <c r="A127" s="28" t="s">
        <v>94</v>
      </c>
      <c r="B127" s="31">
        <v>161.72</v>
      </c>
      <c r="C127" s="31">
        <v>144.62</v>
      </c>
      <c r="D127" s="31">
        <v>22.9</v>
      </c>
      <c r="E127" s="31">
        <v>35.54</v>
      </c>
      <c r="F127" s="31">
        <v>270</v>
      </c>
      <c r="G127" s="31">
        <v>282.95</v>
      </c>
      <c r="H127" s="31">
        <v>820.28</v>
      </c>
      <c r="I127" s="31">
        <v>17025.55</v>
      </c>
      <c r="J127" s="31">
        <v>223069.41</v>
      </c>
      <c r="K127" s="31">
        <v>779216.46</v>
      </c>
      <c r="L127" s="31">
        <v>372632.48</v>
      </c>
      <c r="M127" s="31">
        <v>435068.89</v>
      </c>
      <c r="N127" s="31">
        <v>184951.62</v>
      </c>
      <c r="O127" s="31">
        <v>227754.37</v>
      </c>
      <c r="P127" s="31">
        <v>165987.49</v>
      </c>
      <c r="Q127" s="31">
        <v>115720.62</v>
      </c>
      <c r="R127" s="31">
        <v>558365.31000000006</v>
      </c>
      <c r="S127" s="31">
        <v>3081530.2100000004</v>
      </c>
    </row>
    <row r="128" spans="1:21" x14ac:dyDescent="0.2">
      <c r="A128" s="28" t="s">
        <v>95</v>
      </c>
      <c r="B128" s="31">
        <v>184.87</v>
      </c>
      <c r="C128" s="31">
        <v>263.05</v>
      </c>
      <c r="D128" s="31">
        <v>453.72</v>
      </c>
      <c r="E128" s="31">
        <v>3834.48</v>
      </c>
      <c r="F128" s="31">
        <v>191752.09</v>
      </c>
      <c r="G128" s="31">
        <v>236277.35</v>
      </c>
      <c r="H128" s="31">
        <v>155234.65</v>
      </c>
      <c r="I128" s="31">
        <v>164465.75</v>
      </c>
      <c r="J128" s="31">
        <v>129049.46</v>
      </c>
      <c r="K128" s="31">
        <v>179048.4</v>
      </c>
      <c r="L128" s="31">
        <v>134704.92000000001</v>
      </c>
      <c r="M128" s="31">
        <v>305983.15999999997</v>
      </c>
      <c r="N128" s="31">
        <v>348165.44</v>
      </c>
      <c r="O128" s="31">
        <v>287072.40000000002</v>
      </c>
      <c r="P128" s="31">
        <v>147225.04999999999</v>
      </c>
      <c r="Q128" s="31">
        <v>209191.88</v>
      </c>
      <c r="R128" s="31">
        <v>338565.03</v>
      </c>
      <c r="S128" s="31">
        <v>2831471.6999999993</v>
      </c>
    </row>
    <row r="129" spans="1:19" x14ac:dyDescent="0.2">
      <c r="A129" s="28" t="s">
        <v>96</v>
      </c>
      <c r="B129" s="31">
        <v>529.35</v>
      </c>
      <c r="C129" s="31">
        <v>84.6</v>
      </c>
      <c r="D129" s="31">
        <v>15.52</v>
      </c>
      <c r="E129" s="31">
        <v>23.08</v>
      </c>
      <c r="F129" s="31">
        <v>178.5</v>
      </c>
      <c r="G129" s="31">
        <v>463.79</v>
      </c>
      <c r="H129" s="31">
        <v>983.21</v>
      </c>
      <c r="I129" s="31">
        <v>3021.14</v>
      </c>
      <c r="J129" s="31">
        <v>18141.810000000001</v>
      </c>
      <c r="K129" s="31">
        <v>3351.78</v>
      </c>
      <c r="L129" s="31">
        <v>2671.21</v>
      </c>
      <c r="M129" s="31">
        <v>34755.65</v>
      </c>
      <c r="N129" s="31">
        <v>21784.5</v>
      </c>
      <c r="O129" s="31">
        <v>163666.68</v>
      </c>
      <c r="P129" s="31">
        <v>80754.850000000006</v>
      </c>
      <c r="Q129" s="31">
        <v>45066.96</v>
      </c>
      <c r="R129" s="31">
        <v>1016113.15</v>
      </c>
      <c r="S129" s="31">
        <v>1391605.78</v>
      </c>
    </row>
    <row r="130" spans="1:19" x14ac:dyDescent="0.2">
      <c r="A130" s="28" t="s">
        <v>97</v>
      </c>
      <c r="B130" s="31">
        <v>16.059999999999999</v>
      </c>
      <c r="C130" s="31">
        <v>14.31</v>
      </c>
      <c r="D130" s="31">
        <v>24.84</v>
      </c>
      <c r="E130" s="31">
        <v>63.86</v>
      </c>
      <c r="F130" s="31">
        <v>726.23</v>
      </c>
      <c r="G130" s="31">
        <v>17587.02</v>
      </c>
      <c r="H130" s="31">
        <v>280282.17</v>
      </c>
      <c r="I130" s="31">
        <v>161264.46</v>
      </c>
      <c r="J130" s="31">
        <v>210507.05</v>
      </c>
      <c r="K130" s="31">
        <v>188878.55</v>
      </c>
      <c r="L130" s="31">
        <v>85650.52</v>
      </c>
      <c r="M130" s="31">
        <v>77976.72</v>
      </c>
      <c r="N130" s="31">
        <v>26617.66</v>
      </c>
      <c r="O130" s="31">
        <v>20558.490000000002</v>
      </c>
      <c r="P130" s="31">
        <v>10964.61</v>
      </c>
      <c r="Q130" s="31">
        <v>19399.650000000001</v>
      </c>
      <c r="R130" s="31">
        <v>9783.08</v>
      </c>
      <c r="S130" s="31">
        <v>1110315.28</v>
      </c>
    </row>
    <row r="131" spans="1:19" x14ac:dyDescent="0.2">
      <c r="A131" s="28" t="s">
        <v>98</v>
      </c>
      <c r="B131" s="31">
        <v>38.119999999999997</v>
      </c>
      <c r="C131" s="31">
        <v>13.84</v>
      </c>
      <c r="D131" s="31">
        <v>56.52</v>
      </c>
      <c r="E131" s="31">
        <v>9.1999999999999993</v>
      </c>
      <c r="F131" s="31">
        <v>36.9</v>
      </c>
      <c r="G131" s="31">
        <v>25.34</v>
      </c>
      <c r="H131" s="31">
        <v>78.97</v>
      </c>
      <c r="I131" s="31">
        <v>77.52</v>
      </c>
      <c r="J131" s="31">
        <v>1878.08</v>
      </c>
      <c r="K131" s="31">
        <v>1436.98</v>
      </c>
      <c r="L131" s="31">
        <v>2964.67</v>
      </c>
      <c r="M131" s="31">
        <v>39727.17</v>
      </c>
      <c r="N131" s="31">
        <v>25034.89</v>
      </c>
      <c r="O131" s="31">
        <v>239202.83</v>
      </c>
      <c r="P131" s="31">
        <v>146600.24</v>
      </c>
      <c r="Q131" s="31">
        <v>57446.73</v>
      </c>
      <c r="R131" s="31">
        <v>493307.53</v>
      </c>
      <c r="S131" s="31">
        <v>1007935.53</v>
      </c>
    </row>
    <row r="132" spans="1:19" x14ac:dyDescent="0.2">
      <c r="A132" s="28" t="s">
        <v>99</v>
      </c>
      <c r="B132" s="31">
        <v>3.93</v>
      </c>
      <c r="C132" s="31">
        <v>19.07</v>
      </c>
      <c r="D132" s="31">
        <v>482.79</v>
      </c>
      <c r="E132" s="31">
        <v>169.85</v>
      </c>
      <c r="F132" s="31">
        <v>92.86</v>
      </c>
      <c r="G132" s="31">
        <v>687.27</v>
      </c>
      <c r="H132" s="31">
        <v>1044.1300000000001</v>
      </c>
      <c r="I132" s="31">
        <v>279284.92</v>
      </c>
      <c r="J132" s="31">
        <v>170885.32</v>
      </c>
      <c r="K132" s="31">
        <v>399466.99</v>
      </c>
      <c r="L132" s="31">
        <v>211790.74</v>
      </c>
      <c r="M132" s="31">
        <v>104638.87</v>
      </c>
      <c r="N132" s="31">
        <v>117760.42</v>
      </c>
      <c r="O132" s="31">
        <v>57250.22</v>
      </c>
      <c r="P132" s="31">
        <v>35487.17</v>
      </c>
      <c r="Q132" s="31">
        <v>51194.26</v>
      </c>
      <c r="R132" s="31">
        <v>39809.980000000003</v>
      </c>
      <c r="S132" s="31">
        <v>1470068.79</v>
      </c>
    </row>
    <row r="133" spans="1:19" x14ac:dyDescent="0.2">
      <c r="A133" s="28" t="s">
        <v>100</v>
      </c>
      <c r="B133" s="31">
        <v>23891.3</v>
      </c>
      <c r="C133" s="31">
        <v>335.02</v>
      </c>
      <c r="D133" s="31">
        <v>13383.9</v>
      </c>
      <c r="E133" s="31">
        <v>8276.33</v>
      </c>
      <c r="F133" s="31">
        <v>23191.91</v>
      </c>
      <c r="G133" s="31">
        <v>14218.91</v>
      </c>
      <c r="H133" s="31">
        <v>246853.76000000001</v>
      </c>
      <c r="I133" s="31">
        <v>157847.20000000001</v>
      </c>
      <c r="J133" s="31">
        <v>185204.03</v>
      </c>
      <c r="K133" s="31">
        <v>137372.62</v>
      </c>
      <c r="L133" s="31">
        <v>91378.99</v>
      </c>
      <c r="M133" s="31">
        <v>100783.86</v>
      </c>
      <c r="N133" s="31">
        <v>57955.99</v>
      </c>
      <c r="O133" s="31">
        <v>113333.33</v>
      </c>
      <c r="P133" s="31">
        <v>100115.86</v>
      </c>
      <c r="Q133" s="31">
        <v>83731.990000000005</v>
      </c>
      <c r="R133" s="31">
        <v>734839.78</v>
      </c>
      <c r="S133" s="31">
        <v>2092714.7800000003</v>
      </c>
    </row>
    <row r="134" spans="1:19" x14ac:dyDescent="0.2">
      <c r="A134" s="28" t="s">
        <v>101</v>
      </c>
      <c r="B134" s="31">
        <v>22.26</v>
      </c>
      <c r="C134" s="31">
        <v>100.06</v>
      </c>
      <c r="D134" s="31">
        <v>265.20999999999998</v>
      </c>
      <c r="E134" s="31">
        <v>3426.27</v>
      </c>
      <c r="F134" s="31">
        <v>19063.21</v>
      </c>
      <c r="G134" s="31">
        <v>12576.95</v>
      </c>
      <c r="H134" s="31">
        <v>14139.94</v>
      </c>
      <c r="I134" s="31">
        <v>7351.17</v>
      </c>
      <c r="J134" s="31">
        <v>34525.4</v>
      </c>
      <c r="K134" s="31">
        <v>16580.21</v>
      </c>
      <c r="L134" s="31">
        <v>8366.2800000000007</v>
      </c>
      <c r="M134" s="31">
        <v>19204.2</v>
      </c>
      <c r="N134" s="31">
        <v>1102.04</v>
      </c>
      <c r="O134" s="31">
        <v>6508.03</v>
      </c>
      <c r="P134" s="31">
        <v>46173.52</v>
      </c>
      <c r="Q134" s="31">
        <v>1189.08</v>
      </c>
      <c r="R134" s="31">
        <v>157778.18</v>
      </c>
      <c r="S134" s="31">
        <v>348372.01</v>
      </c>
    </row>
    <row r="135" spans="1:19" x14ac:dyDescent="0.2">
      <c r="A135" s="14" t="s">
        <v>2</v>
      </c>
      <c r="B135" s="31">
        <v>962.27</v>
      </c>
      <c r="C135" s="31">
        <v>4156.8100000000004</v>
      </c>
      <c r="D135" s="31">
        <v>5968.12</v>
      </c>
      <c r="E135" s="31">
        <v>187</v>
      </c>
      <c r="F135" s="31">
        <v>308.38</v>
      </c>
      <c r="G135" s="31">
        <v>2655.84</v>
      </c>
      <c r="H135" s="31">
        <v>1076.94</v>
      </c>
      <c r="I135" s="31">
        <v>4931.49</v>
      </c>
      <c r="J135" s="31">
        <v>10042.540000000001</v>
      </c>
      <c r="K135" s="31">
        <v>11034.02</v>
      </c>
      <c r="L135" s="31">
        <v>39805.26</v>
      </c>
      <c r="M135" s="31">
        <v>74366.02</v>
      </c>
      <c r="N135" s="31">
        <v>97926.720000000001</v>
      </c>
      <c r="O135" s="31">
        <v>108264.65</v>
      </c>
      <c r="P135" s="31">
        <v>159437.57</v>
      </c>
      <c r="Q135" s="31">
        <v>178841.29</v>
      </c>
      <c r="R135" s="31">
        <v>1240906.19</v>
      </c>
      <c r="S135" s="31">
        <v>1940871.1099999999</v>
      </c>
    </row>
    <row r="136" spans="1:19" x14ac:dyDescent="0.2">
      <c r="A136" s="14" t="s">
        <v>3</v>
      </c>
      <c r="B136" s="31">
        <v>4103.6899999999996</v>
      </c>
      <c r="C136" s="31">
        <v>6424.55</v>
      </c>
      <c r="D136" s="31">
        <v>29001.31</v>
      </c>
      <c r="E136" s="31">
        <v>14701.61</v>
      </c>
      <c r="F136" s="31">
        <v>545609.67000000004</v>
      </c>
      <c r="G136" s="31">
        <v>835409.02</v>
      </c>
      <c r="H136" s="31">
        <v>466113.84</v>
      </c>
      <c r="I136" s="31">
        <v>623695.06000000006</v>
      </c>
      <c r="J136" s="31">
        <v>255485.82</v>
      </c>
      <c r="K136" s="31">
        <v>614257.4</v>
      </c>
      <c r="L136" s="31">
        <v>359035.6</v>
      </c>
      <c r="M136" s="31">
        <v>259150.28</v>
      </c>
      <c r="N136" s="31">
        <v>178866.41</v>
      </c>
      <c r="O136" s="31">
        <v>223299.02</v>
      </c>
      <c r="P136" s="31">
        <v>171282.95</v>
      </c>
      <c r="Q136" s="31">
        <v>55088.19</v>
      </c>
      <c r="R136" s="31">
        <v>265237.14</v>
      </c>
      <c r="S136" s="31">
        <v>4906761.5599999996</v>
      </c>
    </row>
    <row r="137" spans="1:19" x14ac:dyDescent="0.2">
      <c r="A137" s="14" t="s">
        <v>124</v>
      </c>
      <c r="B137" s="31">
        <v>536078.66</v>
      </c>
      <c r="C137" s="31">
        <v>218347.80999999997</v>
      </c>
      <c r="D137" s="31">
        <v>159114.66999999998</v>
      </c>
      <c r="E137" s="31">
        <v>51674.37</v>
      </c>
      <c r="F137" s="31">
        <v>82011.840000000011</v>
      </c>
      <c r="G137" s="31">
        <v>1456573.6800000002</v>
      </c>
      <c r="H137" s="31">
        <v>4062842.82</v>
      </c>
      <c r="I137" s="31">
        <v>12353673.840000002</v>
      </c>
      <c r="J137" s="31">
        <v>9906389.6600000001</v>
      </c>
      <c r="K137" s="31">
        <v>23260211.419999998</v>
      </c>
      <c r="L137" s="31">
        <v>9423594.4199999981</v>
      </c>
      <c r="M137" s="31">
        <v>10219600.029999999</v>
      </c>
      <c r="N137" s="31">
        <v>4409861.7699999996</v>
      </c>
      <c r="O137" s="31">
        <v>6503125.21</v>
      </c>
      <c r="P137" s="31">
        <v>2469458.5000000005</v>
      </c>
      <c r="Q137" s="31">
        <v>1781390.2699999998</v>
      </c>
      <c r="R137" s="31">
        <v>8819992.9100000001</v>
      </c>
      <c r="S137" s="31">
        <v>95713941.88000001</v>
      </c>
    </row>
    <row r="138" spans="1:19" x14ac:dyDescent="0.2">
      <c r="A138" s="28" t="s">
        <v>44</v>
      </c>
      <c r="B138" s="31">
        <v>530479.02</v>
      </c>
      <c r="C138" s="31">
        <v>214911.58</v>
      </c>
      <c r="D138" s="31">
        <v>157980.79</v>
      </c>
      <c r="E138" s="31">
        <v>50032.160000000003</v>
      </c>
      <c r="F138" s="31">
        <v>76510.720000000001</v>
      </c>
      <c r="G138" s="31">
        <v>1427245.08</v>
      </c>
      <c r="H138" s="31">
        <v>4015474.89</v>
      </c>
      <c r="I138" s="31">
        <v>12079993.220000001</v>
      </c>
      <c r="J138" s="31">
        <v>9625358.0199999996</v>
      </c>
      <c r="K138" s="31">
        <v>22288326.969999999</v>
      </c>
      <c r="L138" s="31">
        <v>8671259.4100000001</v>
      </c>
      <c r="M138" s="31">
        <v>9218489.3399999999</v>
      </c>
      <c r="N138" s="31">
        <v>3370296.21</v>
      </c>
      <c r="O138" s="31">
        <v>5224398.68</v>
      </c>
      <c r="P138" s="31">
        <v>1981297.67</v>
      </c>
      <c r="Q138" s="31">
        <v>1299333.1399999999</v>
      </c>
      <c r="R138" s="31">
        <v>5950112.0800000001</v>
      </c>
      <c r="S138" s="31">
        <v>86181498.980000004</v>
      </c>
    </row>
    <row r="139" spans="1:19" x14ac:dyDescent="0.2">
      <c r="A139" s="28" t="s">
        <v>45</v>
      </c>
      <c r="B139" s="31">
        <v>5229.17</v>
      </c>
      <c r="C139" s="31">
        <v>2517.85</v>
      </c>
      <c r="D139" s="31">
        <v>953.26</v>
      </c>
      <c r="E139" s="31">
        <v>1303.56</v>
      </c>
      <c r="F139" s="31">
        <v>5275.85</v>
      </c>
      <c r="G139" s="31">
        <v>28809.49</v>
      </c>
      <c r="H139" s="31">
        <v>28987.82</v>
      </c>
      <c r="I139" s="31">
        <v>110855.28</v>
      </c>
      <c r="J139" s="31">
        <v>173027.88</v>
      </c>
      <c r="K139" s="31">
        <v>823713.72</v>
      </c>
      <c r="L139" s="31">
        <v>684262.24</v>
      </c>
      <c r="M139" s="31">
        <v>892864.95</v>
      </c>
      <c r="N139" s="31">
        <v>972881.68</v>
      </c>
      <c r="O139" s="31">
        <v>1203218.74</v>
      </c>
      <c r="P139" s="31">
        <v>477884.41</v>
      </c>
      <c r="Q139" s="31">
        <v>421392.29</v>
      </c>
      <c r="R139" s="31">
        <v>1328180.8999999999</v>
      </c>
      <c r="S139" s="31">
        <v>7161359.0899999999</v>
      </c>
    </row>
    <row r="140" spans="1:19" x14ac:dyDescent="0.2">
      <c r="A140" s="28" t="s">
        <v>46</v>
      </c>
      <c r="B140" s="31">
        <v>365.6</v>
      </c>
      <c r="C140" s="31">
        <v>892.27</v>
      </c>
      <c r="D140" s="31">
        <v>144.61000000000001</v>
      </c>
      <c r="E140" s="31">
        <v>133.27000000000001</v>
      </c>
      <c r="F140" s="31">
        <v>132.49</v>
      </c>
      <c r="G140" s="31">
        <v>97.81</v>
      </c>
      <c r="H140" s="31">
        <v>278.67</v>
      </c>
      <c r="I140" s="31">
        <v>164.48</v>
      </c>
      <c r="J140" s="31">
        <v>126.76</v>
      </c>
      <c r="K140" s="31">
        <v>200.3</v>
      </c>
      <c r="L140" s="31">
        <v>148.29</v>
      </c>
      <c r="M140" s="31">
        <v>638.97</v>
      </c>
      <c r="N140" s="31">
        <v>75.66</v>
      </c>
      <c r="O140" s="31">
        <v>2036.41</v>
      </c>
      <c r="P140" s="31">
        <v>235.33</v>
      </c>
      <c r="Q140" s="31">
        <v>6432.47</v>
      </c>
      <c r="R140" s="31">
        <v>1370407.7</v>
      </c>
      <c r="S140" s="31">
        <v>1382511.0899999999</v>
      </c>
    </row>
    <row r="141" spans="1:19" x14ac:dyDescent="0.2">
      <c r="A141" s="28" t="s">
        <v>126</v>
      </c>
      <c r="B141" s="31">
        <v>3.42</v>
      </c>
      <c r="C141" s="31">
        <v>20.34</v>
      </c>
      <c r="D141" s="31">
        <v>31.08</v>
      </c>
      <c r="E141" s="31">
        <v>183.94</v>
      </c>
      <c r="F141" s="31">
        <v>80.94</v>
      </c>
      <c r="G141" s="31">
        <v>398.62</v>
      </c>
      <c r="H141" s="31">
        <v>17683.21</v>
      </c>
      <c r="I141" s="31">
        <v>162096.71</v>
      </c>
      <c r="J141" s="31">
        <v>103199.41</v>
      </c>
      <c r="K141" s="31">
        <v>143364.39000000001</v>
      </c>
      <c r="L141" s="31">
        <v>58355.19</v>
      </c>
      <c r="M141" s="31">
        <v>34869.279999999999</v>
      </c>
      <c r="N141" s="31">
        <v>36684.71</v>
      </c>
      <c r="O141" s="31">
        <v>16700.919999999998</v>
      </c>
      <c r="P141" s="31">
        <v>5306.43</v>
      </c>
      <c r="Q141" s="31">
        <v>13226.47</v>
      </c>
      <c r="R141" s="31">
        <v>4944.59</v>
      </c>
      <c r="S141" s="31">
        <v>597149.65</v>
      </c>
    </row>
    <row r="142" spans="1:19" x14ac:dyDescent="0.2">
      <c r="A142" s="28" t="s">
        <v>125</v>
      </c>
      <c r="B142" s="31">
        <v>1.45</v>
      </c>
      <c r="C142" s="31">
        <v>5.77</v>
      </c>
      <c r="D142" s="31">
        <v>4.93</v>
      </c>
      <c r="E142" s="31">
        <v>21.44</v>
      </c>
      <c r="F142" s="31">
        <v>11.84</v>
      </c>
      <c r="G142" s="31">
        <v>22.68</v>
      </c>
      <c r="H142" s="31">
        <v>418.23</v>
      </c>
      <c r="I142" s="31">
        <v>564.15</v>
      </c>
      <c r="J142" s="31">
        <v>4677.59</v>
      </c>
      <c r="K142" s="31">
        <v>4606.04</v>
      </c>
      <c r="L142" s="31">
        <v>9569.2900000000009</v>
      </c>
      <c r="M142" s="31">
        <v>72737.490000000005</v>
      </c>
      <c r="N142" s="31">
        <v>29923.51</v>
      </c>
      <c r="O142" s="31">
        <v>56770.46</v>
      </c>
      <c r="P142" s="31">
        <v>4734.66</v>
      </c>
      <c r="Q142" s="31">
        <v>41005.9</v>
      </c>
      <c r="R142" s="31">
        <v>166347.64000000001</v>
      </c>
      <c r="S142" s="31">
        <v>391423.07</v>
      </c>
    </row>
    <row r="143" spans="1:19" x14ac:dyDescent="0.2">
      <c r="A143" s="14" t="s">
        <v>4</v>
      </c>
      <c r="B143" s="31">
        <v>93.36</v>
      </c>
      <c r="C143" s="31">
        <v>2918.81</v>
      </c>
      <c r="D143" s="31">
        <v>51781.29</v>
      </c>
      <c r="E143" s="31">
        <v>743900.55</v>
      </c>
      <c r="F143" s="31">
        <v>731129.93</v>
      </c>
      <c r="G143" s="31">
        <v>376171.55</v>
      </c>
      <c r="H143" s="31">
        <v>186085.45</v>
      </c>
      <c r="I143" s="31">
        <v>91784.74</v>
      </c>
      <c r="J143" s="31">
        <v>40154.92</v>
      </c>
      <c r="K143" s="31">
        <v>44429.24</v>
      </c>
      <c r="L143" s="31">
        <v>11039.07</v>
      </c>
      <c r="M143" s="31">
        <v>8548.39</v>
      </c>
      <c r="N143" s="31">
        <v>5644.54</v>
      </c>
      <c r="O143" s="31">
        <v>390.35</v>
      </c>
      <c r="P143" s="31">
        <v>119.37</v>
      </c>
      <c r="Q143" s="31">
        <v>120.62</v>
      </c>
      <c r="R143" s="31">
        <v>5912</v>
      </c>
      <c r="S143" s="31">
        <v>2300224.1800000006</v>
      </c>
    </row>
    <row r="144" spans="1:19" x14ac:dyDescent="0.2">
      <c r="A144" s="14" t="s">
        <v>90</v>
      </c>
      <c r="B144" s="31">
        <v>9778.2950000000001</v>
      </c>
      <c r="C144" s="31">
        <v>282002.2</v>
      </c>
      <c r="D144" s="31">
        <v>948595.1050000001</v>
      </c>
      <c r="E144" s="31">
        <v>118489.23</v>
      </c>
      <c r="F144" s="31">
        <v>2129968.2049999996</v>
      </c>
      <c r="G144" s="31">
        <v>9383817.2400000002</v>
      </c>
      <c r="H144" s="31">
        <v>10866658.42</v>
      </c>
      <c r="I144" s="31">
        <v>9752267.7750000004</v>
      </c>
      <c r="J144" s="31">
        <v>10687138.494999999</v>
      </c>
      <c r="K144" s="31">
        <v>10268335.425000001</v>
      </c>
      <c r="L144" s="31">
        <v>5021412.0549999997</v>
      </c>
      <c r="M144" s="31">
        <v>3983226.1</v>
      </c>
      <c r="N144" s="31">
        <v>2893914.875</v>
      </c>
      <c r="O144" s="31">
        <v>1358758.97</v>
      </c>
      <c r="P144" s="31">
        <v>1342211.9600000002</v>
      </c>
      <c r="Q144" s="31">
        <v>746072.8550000001</v>
      </c>
      <c r="R144" s="31">
        <v>1382281.8199999998</v>
      </c>
      <c r="S144" s="31">
        <v>71174929.024999991</v>
      </c>
    </row>
    <row r="145" spans="1:19" x14ac:dyDescent="0.2">
      <c r="A145" s="28" t="s">
        <v>105</v>
      </c>
      <c r="B145" s="31">
        <v>0</v>
      </c>
      <c r="C145" s="31">
        <v>0</v>
      </c>
      <c r="D145" s="31">
        <v>0</v>
      </c>
      <c r="E145" s="31">
        <v>0</v>
      </c>
      <c r="F145" s="31">
        <v>0</v>
      </c>
      <c r="G145" s="31">
        <v>0</v>
      </c>
      <c r="H145" s="31">
        <v>0</v>
      </c>
      <c r="I145" s="31">
        <v>0</v>
      </c>
      <c r="J145" s="31">
        <v>0</v>
      </c>
      <c r="K145" s="31">
        <v>0</v>
      </c>
      <c r="L145" s="31">
        <v>0</v>
      </c>
      <c r="M145" s="31">
        <v>0.01</v>
      </c>
      <c r="N145" s="31">
        <v>0</v>
      </c>
      <c r="O145" s="31">
        <v>0.3</v>
      </c>
      <c r="P145" s="31">
        <v>7.0000000000000007E-2</v>
      </c>
      <c r="Q145" s="31">
        <v>0.06</v>
      </c>
      <c r="R145" s="31">
        <v>63198.42</v>
      </c>
      <c r="S145" s="31">
        <v>63198.86</v>
      </c>
    </row>
    <row r="146" spans="1:19" x14ac:dyDescent="0.2">
      <c r="A146" s="28" t="s">
        <v>106</v>
      </c>
      <c r="B146" s="31">
        <v>4.3250000000000002</v>
      </c>
      <c r="C146" s="31">
        <v>143.25</v>
      </c>
      <c r="D146" s="31">
        <v>164112.27500000002</v>
      </c>
      <c r="E146" s="31">
        <v>439.05</v>
      </c>
      <c r="F146" s="31">
        <v>4592.0250000000005</v>
      </c>
      <c r="G146" s="31">
        <v>23285.200000000001</v>
      </c>
      <c r="H146" s="31">
        <v>154716.80000000002</v>
      </c>
      <c r="I146" s="31">
        <v>77229.074999999997</v>
      </c>
      <c r="J146" s="31">
        <v>65633.525000000009</v>
      </c>
      <c r="K146" s="31">
        <v>67230.925000000003</v>
      </c>
      <c r="L146" s="31">
        <v>40393.975000000006</v>
      </c>
      <c r="M146" s="31">
        <v>31671.200000000001</v>
      </c>
      <c r="N146" s="31">
        <v>52271.475000000006</v>
      </c>
      <c r="O146" s="31">
        <v>41179.350000000006</v>
      </c>
      <c r="P146" s="31">
        <v>26433.050000000003</v>
      </c>
      <c r="Q146" s="31">
        <v>9975.125</v>
      </c>
      <c r="R146" s="31">
        <v>43448.100000000006</v>
      </c>
      <c r="S146" s="31">
        <v>802758.72499999998</v>
      </c>
    </row>
    <row r="147" spans="1:19" x14ac:dyDescent="0.2">
      <c r="A147" s="28" t="s">
        <v>107</v>
      </c>
      <c r="B147" s="31">
        <v>1872.95</v>
      </c>
      <c r="C147" s="31">
        <v>1097.8599999999999</v>
      </c>
      <c r="D147" s="31">
        <v>122192.7</v>
      </c>
      <c r="E147" s="31">
        <v>48455.45</v>
      </c>
      <c r="F147" s="31">
        <v>1355749.66</v>
      </c>
      <c r="G147" s="31">
        <v>5727387.5300000003</v>
      </c>
      <c r="H147" s="31">
        <v>6173982.6699999999</v>
      </c>
      <c r="I147" s="31">
        <v>2828573.19</v>
      </c>
      <c r="J147" s="31">
        <v>3528614.89</v>
      </c>
      <c r="K147" s="31">
        <v>4121384.76</v>
      </c>
      <c r="L147" s="31">
        <v>2288064.19</v>
      </c>
      <c r="M147" s="31">
        <v>1047329.96</v>
      </c>
      <c r="N147" s="31">
        <v>580864.17000000004</v>
      </c>
      <c r="O147" s="31">
        <v>328642.17</v>
      </c>
      <c r="P147" s="31">
        <v>176119.97</v>
      </c>
      <c r="Q147" s="31">
        <v>109891.83</v>
      </c>
      <c r="R147" s="31">
        <v>192889.92</v>
      </c>
      <c r="S147" s="31">
        <v>28633113.870000001</v>
      </c>
    </row>
    <row r="148" spans="1:19" x14ac:dyDescent="0.2">
      <c r="A148" s="28" t="s">
        <v>108</v>
      </c>
      <c r="B148" s="31">
        <v>7107.31</v>
      </c>
      <c r="C148" s="31">
        <v>102593.31</v>
      </c>
      <c r="D148" s="31">
        <v>436402.01</v>
      </c>
      <c r="E148" s="31">
        <v>68409.429999999993</v>
      </c>
      <c r="F148" s="31">
        <v>760352.47</v>
      </c>
      <c r="G148" s="31">
        <v>3301127.76</v>
      </c>
      <c r="H148" s="31">
        <v>4152291.85</v>
      </c>
      <c r="I148" s="31">
        <v>6551052.5700000003</v>
      </c>
      <c r="J148" s="31">
        <v>6852039.5499999998</v>
      </c>
      <c r="K148" s="31">
        <v>5815531.9400000004</v>
      </c>
      <c r="L148" s="31">
        <v>2559511.79</v>
      </c>
      <c r="M148" s="31">
        <v>2798468.99</v>
      </c>
      <c r="N148" s="31">
        <v>2208850.58</v>
      </c>
      <c r="O148" s="31">
        <v>972974.66</v>
      </c>
      <c r="P148" s="31">
        <v>1130787.57</v>
      </c>
      <c r="Q148" s="31">
        <v>617081.55000000005</v>
      </c>
      <c r="R148" s="31">
        <v>1071514.19</v>
      </c>
      <c r="S148" s="31">
        <v>39406097.529999994</v>
      </c>
    </row>
    <row r="149" spans="1:19" x14ac:dyDescent="0.2">
      <c r="A149" s="28" t="s">
        <v>109</v>
      </c>
      <c r="B149" s="31">
        <v>793.70999999999981</v>
      </c>
      <c r="C149" s="31">
        <v>178167.78</v>
      </c>
      <c r="D149" s="31">
        <v>225888.12</v>
      </c>
      <c r="E149" s="31">
        <v>1185.3</v>
      </c>
      <c r="F149" s="31">
        <v>9274.0499999999993</v>
      </c>
      <c r="G149" s="31">
        <v>332016.75</v>
      </c>
      <c r="H149" s="31">
        <v>385667.1</v>
      </c>
      <c r="I149" s="31">
        <v>295412.94</v>
      </c>
      <c r="J149" s="31">
        <v>240850.53</v>
      </c>
      <c r="K149" s="31">
        <v>264187.8</v>
      </c>
      <c r="L149" s="31">
        <v>133442.1</v>
      </c>
      <c r="M149" s="31">
        <v>105755.94</v>
      </c>
      <c r="N149" s="31">
        <v>51928.65</v>
      </c>
      <c r="O149" s="31">
        <v>15962.49</v>
      </c>
      <c r="P149" s="31">
        <v>8871.2999999999993</v>
      </c>
      <c r="Q149" s="31">
        <v>9124.2899999999991</v>
      </c>
      <c r="R149" s="31">
        <v>11231.189999999997</v>
      </c>
      <c r="S149" s="31">
        <v>2269760.04</v>
      </c>
    </row>
    <row r="150" spans="1:19" hidden="1" x14ac:dyDescent="0.2">
      <c r="A150" s="14" t="s">
        <v>88</v>
      </c>
      <c r="B150" s="31">
        <v>9063.9650000000001</v>
      </c>
      <c r="C150" s="31">
        <v>281423.69500000001</v>
      </c>
      <c r="D150" s="31">
        <v>836506.51500000001</v>
      </c>
      <c r="E150" s="31">
        <v>99597.180000000008</v>
      </c>
      <c r="F150" s="31">
        <v>2098704.06</v>
      </c>
      <c r="G150" s="31">
        <v>9122135.1749999989</v>
      </c>
      <c r="H150" s="31">
        <v>10534506.855000002</v>
      </c>
      <c r="I150" s="31">
        <v>8698605.2050000001</v>
      </c>
      <c r="J150" s="31">
        <v>8839341.5899999999</v>
      </c>
      <c r="K150" s="31">
        <v>8931009.9899999984</v>
      </c>
      <c r="L150" s="31">
        <v>4093034.9</v>
      </c>
      <c r="M150" s="31">
        <v>2927137.71</v>
      </c>
      <c r="N150" s="31">
        <v>1603355.71</v>
      </c>
      <c r="O150" s="31">
        <v>971197.02</v>
      </c>
      <c r="P150" s="31">
        <v>909185.90999999992</v>
      </c>
      <c r="Q150" s="31">
        <v>452191.565</v>
      </c>
      <c r="R150" s="31">
        <v>834011.62</v>
      </c>
      <c r="S150" s="31">
        <v>61241008.664999984</v>
      </c>
    </row>
    <row r="151" spans="1:19" hidden="1" x14ac:dyDescent="0.2">
      <c r="A151" s="28" t="s">
        <v>110</v>
      </c>
      <c r="B151" s="31">
        <v>0</v>
      </c>
      <c r="C151" s="31">
        <v>0</v>
      </c>
      <c r="D151" s="31">
        <v>0</v>
      </c>
      <c r="E151" s="31">
        <v>0</v>
      </c>
      <c r="F151" s="31">
        <v>0</v>
      </c>
      <c r="G151" s="31">
        <v>0</v>
      </c>
      <c r="H151" s="31">
        <v>0</v>
      </c>
      <c r="I151" s="31">
        <v>0</v>
      </c>
      <c r="J151" s="31">
        <v>0</v>
      </c>
      <c r="K151" s="31">
        <v>0</v>
      </c>
      <c r="L151" s="31">
        <v>0</v>
      </c>
      <c r="M151" s="31">
        <v>0.01</v>
      </c>
      <c r="N151" s="31">
        <v>0</v>
      </c>
      <c r="O151" s="31">
        <v>0.3</v>
      </c>
      <c r="P151" s="31">
        <v>7.0000000000000007E-2</v>
      </c>
      <c r="Q151" s="31">
        <v>0.06</v>
      </c>
      <c r="R151" s="31">
        <v>63156.31</v>
      </c>
      <c r="S151" s="31">
        <v>63156.75</v>
      </c>
    </row>
    <row r="152" spans="1:19" hidden="1" x14ac:dyDescent="0.2">
      <c r="A152" s="28" t="s">
        <v>111</v>
      </c>
      <c r="B152" s="31">
        <v>2.7750000000000004</v>
      </c>
      <c r="C152" s="31">
        <v>112.17500000000001</v>
      </c>
      <c r="D152" s="31">
        <v>94516.675000000003</v>
      </c>
      <c r="E152" s="31">
        <v>429</v>
      </c>
      <c r="F152" s="31">
        <v>4582.6000000000004</v>
      </c>
      <c r="G152" s="31">
        <v>22980.474999999999</v>
      </c>
      <c r="H152" s="31">
        <v>154602.27499999999</v>
      </c>
      <c r="I152" s="31">
        <v>77180.475000000006</v>
      </c>
      <c r="J152" s="31">
        <v>64888.850000000006</v>
      </c>
      <c r="K152" s="31">
        <v>61749.4</v>
      </c>
      <c r="L152" s="31">
        <v>39521.5</v>
      </c>
      <c r="M152" s="31">
        <v>15904.25</v>
      </c>
      <c r="N152" s="31">
        <v>51083.75</v>
      </c>
      <c r="O152" s="31">
        <v>34281.050000000003</v>
      </c>
      <c r="P152" s="31">
        <v>24098.550000000003</v>
      </c>
      <c r="Q152" s="31">
        <v>6093.5249999999996</v>
      </c>
      <c r="R152" s="31">
        <v>29020.5</v>
      </c>
      <c r="S152" s="31">
        <v>681047.82500000007</v>
      </c>
    </row>
    <row r="153" spans="1:19" hidden="1" x14ac:dyDescent="0.2">
      <c r="A153" s="28" t="s">
        <v>112</v>
      </c>
      <c r="B153" s="31">
        <v>1728.69</v>
      </c>
      <c r="C153" s="31">
        <v>922.62</v>
      </c>
      <c r="D153" s="31">
        <v>113602.2</v>
      </c>
      <c r="E153" s="31">
        <v>37817.81</v>
      </c>
      <c r="F153" s="31">
        <v>1326687.55</v>
      </c>
      <c r="G153" s="31">
        <v>5486891.21</v>
      </c>
      <c r="H153" s="31">
        <v>5922306.8600000003</v>
      </c>
      <c r="I153" s="31">
        <v>2210696.12</v>
      </c>
      <c r="J153" s="31">
        <v>2644973.61</v>
      </c>
      <c r="K153" s="31">
        <v>3530402.28</v>
      </c>
      <c r="L153" s="31">
        <v>1806872.76</v>
      </c>
      <c r="M153" s="31">
        <v>712974</v>
      </c>
      <c r="N153" s="31">
        <v>349619.71</v>
      </c>
      <c r="O153" s="31">
        <v>192322.2</v>
      </c>
      <c r="P153" s="31">
        <v>63893.02</v>
      </c>
      <c r="Q153" s="31">
        <v>14445.52</v>
      </c>
      <c r="R153" s="31">
        <v>35515.160000000003</v>
      </c>
      <c r="S153" s="31">
        <v>24451671.320000004</v>
      </c>
    </row>
    <row r="154" spans="1:19" hidden="1" x14ac:dyDescent="0.2">
      <c r="A154" s="28" t="s">
        <v>113</v>
      </c>
      <c r="B154" s="31">
        <v>6539.24</v>
      </c>
      <c r="C154" s="31">
        <v>102224.09</v>
      </c>
      <c r="D154" s="31">
        <v>402765.56</v>
      </c>
      <c r="E154" s="31">
        <v>60173.8</v>
      </c>
      <c r="F154" s="31">
        <v>758201.98</v>
      </c>
      <c r="G154" s="31">
        <v>3280326.39</v>
      </c>
      <c r="H154" s="31">
        <v>4072133.84</v>
      </c>
      <c r="I154" s="31">
        <v>6116611.5800000001</v>
      </c>
      <c r="J154" s="31">
        <v>5902076.4000000004</v>
      </c>
      <c r="K154" s="31">
        <v>5081660.2699999996</v>
      </c>
      <c r="L154" s="31">
        <v>2120598.25</v>
      </c>
      <c r="M154" s="31">
        <v>2101444.7400000002</v>
      </c>
      <c r="N154" s="31">
        <v>1154333.77</v>
      </c>
      <c r="O154" s="31">
        <v>729193.75</v>
      </c>
      <c r="P154" s="31">
        <v>815307.19</v>
      </c>
      <c r="Q154" s="31">
        <v>424124.68</v>
      </c>
      <c r="R154" s="31">
        <v>698265.64</v>
      </c>
      <c r="S154" s="31">
        <v>33825981.170000002</v>
      </c>
    </row>
    <row r="155" spans="1:19" hidden="1" x14ac:dyDescent="0.2">
      <c r="A155" s="28" t="s">
        <v>114</v>
      </c>
      <c r="B155" s="31">
        <v>793.26</v>
      </c>
      <c r="C155" s="31">
        <v>178164.81</v>
      </c>
      <c r="D155" s="31">
        <v>225622.08</v>
      </c>
      <c r="E155" s="31">
        <v>1176.57</v>
      </c>
      <c r="F155" s="31">
        <v>9231.93</v>
      </c>
      <c r="G155" s="31">
        <v>331937.09999999998</v>
      </c>
      <c r="H155" s="31">
        <v>385463.88</v>
      </c>
      <c r="I155" s="31">
        <v>294117.02999999997</v>
      </c>
      <c r="J155" s="31">
        <v>227402.73</v>
      </c>
      <c r="K155" s="31">
        <v>257198.03999999995</v>
      </c>
      <c r="L155" s="31">
        <v>126042.39</v>
      </c>
      <c r="M155" s="31">
        <v>96814.71</v>
      </c>
      <c r="N155" s="31">
        <v>48318.48</v>
      </c>
      <c r="O155" s="31">
        <v>15399.72</v>
      </c>
      <c r="P155" s="31">
        <v>5887.08</v>
      </c>
      <c r="Q155" s="31">
        <v>7527.78</v>
      </c>
      <c r="R155" s="31">
        <v>8054.0099999999984</v>
      </c>
      <c r="S155" s="31">
        <v>2219151.5999999996</v>
      </c>
    </row>
    <row r="156" spans="1:19" hidden="1" x14ac:dyDescent="0.2">
      <c r="A156" s="14" t="s">
        <v>89</v>
      </c>
      <c r="B156" s="31">
        <v>708.56500000000005</v>
      </c>
      <c r="C156" s="31">
        <v>540.85500000000002</v>
      </c>
      <c r="D156" s="31">
        <v>94251.304999999993</v>
      </c>
      <c r="E156" s="31">
        <v>12396.759999999998</v>
      </c>
      <c r="F156" s="31">
        <v>19579.855</v>
      </c>
      <c r="G156" s="31">
        <v>260200.84</v>
      </c>
      <c r="H156" s="31">
        <v>327615.27499999997</v>
      </c>
      <c r="I156" s="31">
        <v>1006043.1900000001</v>
      </c>
      <c r="J156" s="31">
        <v>1568011.41</v>
      </c>
      <c r="K156" s="31">
        <v>1109444.75</v>
      </c>
      <c r="L156" s="31">
        <v>638916.40500000003</v>
      </c>
      <c r="M156" s="31">
        <v>862800.745</v>
      </c>
      <c r="N156" s="31">
        <v>1090392.4050000003</v>
      </c>
      <c r="O156" s="31">
        <v>294778.61499999999</v>
      </c>
      <c r="P156" s="31">
        <v>377289.33499999996</v>
      </c>
      <c r="Q156" s="31">
        <v>248786.69500000001</v>
      </c>
      <c r="R156" s="31">
        <v>469953.09</v>
      </c>
      <c r="S156" s="31">
        <v>8381710.0950000007</v>
      </c>
    </row>
    <row r="157" spans="1:19" hidden="1" x14ac:dyDescent="0.2">
      <c r="A157" s="28" t="s">
        <v>115</v>
      </c>
      <c r="B157" s="31">
        <v>0</v>
      </c>
      <c r="C157" s="31">
        <v>0</v>
      </c>
      <c r="D157" s="31">
        <v>0</v>
      </c>
      <c r="E157" s="31">
        <v>0</v>
      </c>
      <c r="F157" s="31">
        <v>0</v>
      </c>
      <c r="G157" s="31">
        <v>0</v>
      </c>
      <c r="H157" s="31">
        <v>0</v>
      </c>
      <c r="I157" s="31">
        <v>0</v>
      </c>
      <c r="J157" s="31">
        <v>0</v>
      </c>
      <c r="K157" s="31">
        <v>0</v>
      </c>
      <c r="L157" s="31">
        <v>0</v>
      </c>
      <c r="M157" s="31">
        <v>0</v>
      </c>
      <c r="N157" s="31">
        <v>0</v>
      </c>
      <c r="O157" s="31">
        <v>0</v>
      </c>
      <c r="P157" s="31">
        <v>0</v>
      </c>
      <c r="Q157" s="31">
        <v>0</v>
      </c>
      <c r="R157" s="31">
        <v>42.11</v>
      </c>
      <c r="S157" s="31">
        <v>42.11</v>
      </c>
    </row>
    <row r="158" spans="1:19" hidden="1" x14ac:dyDescent="0.2">
      <c r="A158" s="28" t="s">
        <v>116</v>
      </c>
      <c r="B158" s="31">
        <v>1.5750000000000002</v>
      </c>
      <c r="C158" s="31">
        <v>31.075000000000003</v>
      </c>
      <c r="D158" s="31">
        <v>69595.574999999997</v>
      </c>
      <c r="E158" s="31">
        <v>9.8000000000000007</v>
      </c>
      <c r="F158" s="31">
        <v>8.3250000000000011</v>
      </c>
      <c r="G158" s="31">
        <v>302</v>
      </c>
      <c r="H158" s="31">
        <v>49.475000000000001</v>
      </c>
      <c r="I158" s="31">
        <v>25.25</v>
      </c>
      <c r="J158" s="31">
        <v>85.95</v>
      </c>
      <c r="K158" s="31">
        <v>4697.95</v>
      </c>
      <c r="L158" s="31">
        <v>552.07500000000005</v>
      </c>
      <c r="M158" s="31">
        <v>11698.375</v>
      </c>
      <c r="N158" s="31">
        <v>471.22500000000002</v>
      </c>
      <c r="O158" s="31">
        <v>3590.6750000000002</v>
      </c>
      <c r="P158" s="31">
        <v>1983.7249999999999</v>
      </c>
      <c r="Q158" s="31">
        <v>88.025000000000006</v>
      </c>
      <c r="R158" s="31">
        <v>1736.5500000000002</v>
      </c>
      <c r="S158" s="31">
        <v>94927.625</v>
      </c>
    </row>
    <row r="159" spans="1:19" hidden="1" x14ac:dyDescent="0.2">
      <c r="A159" s="28" t="s">
        <v>117</v>
      </c>
      <c r="B159" s="31">
        <v>139.97</v>
      </c>
      <c r="C159" s="31">
        <v>157.97</v>
      </c>
      <c r="D159" s="31">
        <v>8457.65</v>
      </c>
      <c r="E159" s="31">
        <v>4759.4399999999996</v>
      </c>
      <c r="F159" s="31">
        <v>17666.63</v>
      </c>
      <c r="G159" s="31">
        <v>239524.36</v>
      </c>
      <c r="H159" s="31">
        <v>251185.74</v>
      </c>
      <c r="I159" s="31">
        <v>616140.03</v>
      </c>
      <c r="J159" s="31">
        <v>763221.61</v>
      </c>
      <c r="K159" s="31">
        <v>409834.19</v>
      </c>
      <c r="L159" s="31">
        <v>243372.98</v>
      </c>
      <c r="M159" s="31">
        <v>187649.26</v>
      </c>
      <c r="N159" s="31">
        <v>59155.5</v>
      </c>
      <c r="O159" s="31">
        <v>60387.14</v>
      </c>
      <c r="P159" s="31">
        <v>79377.14</v>
      </c>
      <c r="Q159" s="31">
        <v>73968.91</v>
      </c>
      <c r="R159" s="31">
        <v>136646.72</v>
      </c>
      <c r="S159" s="31">
        <v>3151645.2400000007</v>
      </c>
    </row>
    <row r="160" spans="1:19" hidden="1" x14ac:dyDescent="0.2">
      <c r="A160" s="28" t="s">
        <v>118</v>
      </c>
      <c r="B160" s="31">
        <v>566.57000000000005</v>
      </c>
      <c r="C160" s="31">
        <v>348.84</v>
      </c>
      <c r="D160" s="31">
        <v>15932.13</v>
      </c>
      <c r="E160" s="31">
        <v>7618.97</v>
      </c>
      <c r="F160" s="31">
        <v>1863.05</v>
      </c>
      <c r="G160" s="31">
        <v>20295.82</v>
      </c>
      <c r="H160" s="31">
        <v>76177.02</v>
      </c>
      <c r="I160" s="31">
        <v>388584.25</v>
      </c>
      <c r="J160" s="31">
        <v>791567.09</v>
      </c>
      <c r="K160" s="31">
        <v>687929.15</v>
      </c>
      <c r="L160" s="31">
        <v>387596.05</v>
      </c>
      <c r="M160" s="31">
        <v>654544.64000000001</v>
      </c>
      <c r="N160" s="31">
        <v>1027191.06</v>
      </c>
      <c r="O160" s="31">
        <v>230241</v>
      </c>
      <c r="P160" s="31">
        <v>292971.25</v>
      </c>
      <c r="Q160" s="31">
        <v>173185.45</v>
      </c>
      <c r="R160" s="31">
        <v>328412.90000000002</v>
      </c>
      <c r="S160" s="31">
        <v>5085025.2400000012</v>
      </c>
    </row>
    <row r="161" spans="1:19" hidden="1" x14ac:dyDescent="0.2">
      <c r="A161" s="28" t="s">
        <v>119</v>
      </c>
      <c r="B161" s="31">
        <v>0.44999999999999996</v>
      </c>
      <c r="C161" s="31">
        <v>2.97</v>
      </c>
      <c r="D161" s="31">
        <v>265.95</v>
      </c>
      <c r="E161" s="31">
        <v>8.5499999999999989</v>
      </c>
      <c r="F161" s="31">
        <v>41.85</v>
      </c>
      <c r="G161" s="31">
        <v>78.66</v>
      </c>
      <c r="H161" s="31">
        <v>203.04</v>
      </c>
      <c r="I161" s="31">
        <v>1293.6599999999999</v>
      </c>
      <c r="J161" s="31">
        <v>13136.76</v>
      </c>
      <c r="K161" s="31">
        <v>6983.46</v>
      </c>
      <c r="L161" s="31">
        <v>7395.2999999999993</v>
      </c>
      <c r="M161" s="31">
        <v>8908.4699999999993</v>
      </c>
      <c r="N161" s="31">
        <v>3574.62</v>
      </c>
      <c r="O161" s="31">
        <v>559.79999999999995</v>
      </c>
      <c r="P161" s="31">
        <v>2957.22</v>
      </c>
      <c r="Q161" s="31">
        <v>1544.31</v>
      </c>
      <c r="R161" s="31">
        <v>3114.81</v>
      </c>
      <c r="S161" s="31">
        <v>50069.88</v>
      </c>
    </row>
    <row r="162" spans="1:19" hidden="1" x14ac:dyDescent="0.2">
      <c r="A162" s="14" t="s">
        <v>5</v>
      </c>
      <c r="B162" s="31">
        <v>5.8</v>
      </c>
      <c r="C162" s="31">
        <v>37.64</v>
      </c>
      <c r="D162" s="31">
        <v>17837.18</v>
      </c>
      <c r="E162" s="31">
        <v>6495.1349999999993</v>
      </c>
      <c r="F162" s="31">
        <v>11684.29</v>
      </c>
      <c r="G162" s="31">
        <v>1481.26</v>
      </c>
      <c r="H162" s="31">
        <v>4536.3100000000004</v>
      </c>
      <c r="I162" s="31">
        <v>47619.275000000001</v>
      </c>
      <c r="J162" s="31">
        <v>279785.56</v>
      </c>
      <c r="K162" s="31">
        <v>227880.595</v>
      </c>
      <c r="L162" s="31">
        <v>289460.75</v>
      </c>
      <c r="M162" s="31">
        <v>193287.73500000002</v>
      </c>
      <c r="N162" s="31">
        <v>200166.85</v>
      </c>
      <c r="O162" s="31">
        <v>92783.3</v>
      </c>
      <c r="P162" s="31">
        <v>55736.695000000007</v>
      </c>
      <c r="Q162" s="31">
        <v>45094.595000000001</v>
      </c>
      <c r="R162" s="31">
        <v>78317.01999999999</v>
      </c>
      <c r="S162" s="31">
        <v>1552209.9900000002</v>
      </c>
    </row>
    <row r="163" spans="1:19" hidden="1" x14ac:dyDescent="0.2">
      <c r="A163" s="28"/>
      <c r="B163" s="31"/>
      <c r="C163" s="31"/>
      <c r="D163" s="31"/>
      <c r="E163" s="31"/>
      <c r="F163" s="31"/>
      <c r="G163" s="31"/>
      <c r="H163" s="31"/>
      <c r="I163" s="31"/>
      <c r="J163" s="31"/>
      <c r="K163" s="31"/>
      <c r="L163" s="31"/>
      <c r="M163" s="31"/>
      <c r="N163" s="31"/>
      <c r="O163" s="31"/>
      <c r="P163" s="31"/>
      <c r="Q163" s="31"/>
      <c r="R163" s="31"/>
      <c r="S163" s="31"/>
    </row>
    <row r="164" spans="1:19" hidden="1" x14ac:dyDescent="0.2">
      <c r="A164" s="28" t="s">
        <v>120</v>
      </c>
      <c r="B164" s="31">
        <v>0</v>
      </c>
      <c r="C164" s="31">
        <v>0</v>
      </c>
      <c r="D164" s="31">
        <v>0</v>
      </c>
      <c r="E164" s="31">
        <v>0.27500000000000002</v>
      </c>
      <c r="F164" s="31">
        <v>1.1000000000000001</v>
      </c>
      <c r="G164" s="31">
        <v>2.75</v>
      </c>
      <c r="H164" s="31">
        <v>65.05</v>
      </c>
      <c r="I164" s="31">
        <v>23.325000000000003</v>
      </c>
      <c r="J164" s="31">
        <v>658.7</v>
      </c>
      <c r="K164" s="31">
        <v>783.57500000000005</v>
      </c>
      <c r="L164" s="31">
        <v>320.40000000000003</v>
      </c>
      <c r="M164" s="31">
        <v>4068.5749999999998</v>
      </c>
      <c r="N164" s="31">
        <v>716.5</v>
      </c>
      <c r="O164" s="31">
        <v>3307.6000000000004</v>
      </c>
      <c r="P164" s="31">
        <v>350.77499999999998</v>
      </c>
      <c r="Q164" s="31">
        <v>3793.5749999999998</v>
      </c>
      <c r="R164" s="31">
        <v>12691.05</v>
      </c>
      <c r="S164" s="31">
        <v>26783.25</v>
      </c>
    </row>
    <row r="165" spans="1:19" hidden="1" x14ac:dyDescent="0.2">
      <c r="A165" s="28" t="s">
        <v>121</v>
      </c>
      <c r="B165" s="31">
        <v>4.29</v>
      </c>
      <c r="C165" s="31">
        <v>17.260000000000002</v>
      </c>
      <c r="D165" s="31">
        <v>132.85</v>
      </c>
      <c r="E165" s="31">
        <v>5878.2</v>
      </c>
      <c r="F165" s="31">
        <v>11395.48</v>
      </c>
      <c r="G165" s="31">
        <v>971.96</v>
      </c>
      <c r="H165" s="31">
        <v>490.08</v>
      </c>
      <c r="I165" s="31">
        <v>1737.04</v>
      </c>
      <c r="J165" s="31">
        <v>120419.67</v>
      </c>
      <c r="K165" s="31">
        <v>181148.29</v>
      </c>
      <c r="L165" s="31">
        <v>237818.45</v>
      </c>
      <c r="M165" s="31">
        <v>146706.70000000001</v>
      </c>
      <c r="N165" s="31">
        <v>172088.95999999999</v>
      </c>
      <c r="O165" s="31">
        <v>75932.83</v>
      </c>
      <c r="P165" s="31">
        <v>32849.800000000003</v>
      </c>
      <c r="Q165" s="31">
        <v>21477.4</v>
      </c>
      <c r="R165" s="31">
        <v>20728.04</v>
      </c>
      <c r="S165" s="31">
        <v>1029797.3</v>
      </c>
    </row>
    <row r="166" spans="1:19" hidden="1" x14ac:dyDescent="0.2">
      <c r="A166" s="28" t="s">
        <v>122</v>
      </c>
      <c r="B166" s="31">
        <v>1.51</v>
      </c>
      <c r="C166" s="31">
        <v>20.38</v>
      </c>
      <c r="D166" s="31">
        <v>17704.330000000002</v>
      </c>
      <c r="E166" s="31">
        <v>616.66</v>
      </c>
      <c r="F166" s="31">
        <v>287.44</v>
      </c>
      <c r="G166" s="31">
        <v>505.56</v>
      </c>
      <c r="H166" s="31">
        <v>3981</v>
      </c>
      <c r="I166" s="31">
        <v>45856.75</v>
      </c>
      <c r="J166" s="31">
        <v>158396.06</v>
      </c>
      <c r="K166" s="31">
        <v>45942.52</v>
      </c>
      <c r="L166" s="31">
        <v>51317.49</v>
      </c>
      <c r="M166" s="31">
        <v>42479.61</v>
      </c>
      <c r="N166" s="31">
        <v>27325.75</v>
      </c>
      <c r="O166" s="31">
        <v>13539.9</v>
      </c>
      <c r="P166" s="31">
        <v>22509.119999999999</v>
      </c>
      <c r="Q166" s="31">
        <v>19771.419999999998</v>
      </c>
      <c r="R166" s="31">
        <v>44835.65</v>
      </c>
      <c r="S166" s="31">
        <v>495091.15</v>
      </c>
    </row>
    <row r="167" spans="1:19" hidden="1" x14ac:dyDescent="0.2">
      <c r="A167" s="28" t="s">
        <v>123</v>
      </c>
      <c r="B167" s="31">
        <v>0</v>
      </c>
      <c r="C167" s="31">
        <v>0</v>
      </c>
      <c r="D167" s="31">
        <v>0</v>
      </c>
      <c r="E167" s="31">
        <v>0</v>
      </c>
      <c r="F167" s="31">
        <v>0.27</v>
      </c>
      <c r="G167" s="31">
        <v>0.99</v>
      </c>
      <c r="H167" s="31">
        <v>0.18</v>
      </c>
      <c r="I167" s="31">
        <v>2.16</v>
      </c>
      <c r="J167" s="31">
        <v>311.13</v>
      </c>
      <c r="K167" s="31">
        <v>6.21</v>
      </c>
      <c r="L167" s="31">
        <v>4.41</v>
      </c>
      <c r="M167" s="31">
        <v>32.85</v>
      </c>
      <c r="N167" s="31">
        <v>35.64</v>
      </c>
      <c r="O167" s="31">
        <v>2.97</v>
      </c>
      <c r="P167" s="31">
        <v>27</v>
      </c>
      <c r="Q167" s="31">
        <v>52.2</v>
      </c>
      <c r="R167" s="31">
        <v>62.28</v>
      </c>
      <c r="S167" s="31">
        <v>538.29000000000008</v>
      </c>
    </row>
    <row r="168" spans="1:19" x14ac:dyDescent="0.2">
      <c r="A168" s="14" t="s">
        <v>86</v>
      </c>
      <c r="B168" s="31">
        <v>3695.99</v>
      </c>
      <c r="C168" s="31">
        <v>16237.1</v>
      </c>
      <c r="D168" s="31">
        <v>2278533.41</v>
      </c>
      <c r="E168" s="31">
        <v>1506323.6600000001</v>
      </c>
      <c r="F168" s="31">
        <v>2878580.1500000004</v>
      </c>
      <c r="G168" s="31">
        <v>2646394.96</v>
      </c>
      <c r="H168" s="31">
        <v>2151567.94</v>
      </c>
      <c r="I168" s="31">
        <v>2152619.9</v>
      </c>
      <c r="J168" s="31">
        <v>1388408.4500000002</v>
      </c>
      <c r="K168" s="31">
        <v>1246945.96</v>
      </c>
      <c r="L168" s="31">
        <v>759425.86</v>
      </c>
      <c r="M168" s="31">
        <v>529945.38</v>
      </c>
      <c r="N168" s="31">
        <v>726101.83</v>
      </c>
      <c r="O168" s="31">
        <v>408404.99000000005</v>
      </c>
      <c r="P168" s="31">
        <v>681247.19000000006</v>
      </c>
      <c r="Q168" s="31">
        <v>429988.03</v>
      </c>
      <c r="R168" s="31">
        <v>1091059.8399999999</v>
      </c>
      <c r="S168" s="31">
        <v>20895480.639999997</v>
      </c>
    </row>
    <row r="169" spans="1:19" x14ac:dyDescent="0.2">
      <c r="A169" s="28" t="s">
        <v>102</v>
      </c>
      <c r="B169" s="31">
        <v>2647.67</v>
      </c>
      <c r="C169" s="31">
        <v>4417.41</v>
      </c>
      <c r="D169" s="31">
        <v>2263318.91</v>
      </c>
      <c r="E169" s="31">
        <v>849146.37</v>
      </c>
      <c r="F169" s="31">
        <v>354184.53</v>
      </c>
      <c r="G169" s="31">
        <v>268965.32</v>
      </c>
      <c r="H169" s="31">
        <v>164695.04999999999</v>
      </c>
      <c r="I169" s="31">
        <v>46697.56</v>
      </c>
      <c r="J169" s="31">
        <v>23306.85</v>
      </c>
      <c r="K169" s="31">
        <v>939.71</v>
      </c>
      <c r="L169" s="31">
        <v>767.48</v>
      </c>
      <c r="M169" s="31">
        <v>2.11</v>
      </c>
      <c r="N169" s="31">
        <v>4.62</v>
      </c>
      <c r="O169" s="31">
        <v>5.53</v>
      </c>
      <c r="P169" s="31">
        <v>0.15</v>
      </c>
      <c r="Q169" s="31">
        <v>0.4</v>
      </c>
      <c r="R169" s="31">
        <v>286.16000000000003</v>
      </c>
      <c r="S169" s="31">
        <v>3979385.83</v>
      </c>
    </row>
    <row r="170" spans="1:19" x14ac:dyDescent="0.2">
      <c r="A170" s="28" t="s">
        <v>103</v>
      </c>
      <c r="B170" s="31">
        <v>1048.32</v>
      </c>
      <c r="C170" s="31">
        <v>11819.69</v>
      </c>
      <c r="D170" s="31">
        <v>15214.5</v>
      </c>
      <c r="E170" s="31">
        <v>657177.29</v>
      </c>
      <c r="F170" s="31">
        <v>2524395.62</v>
      </c>
      <c r="G170" s="31">
        <v>2377429.64</v>
      </c>
      <c r="H170" s="31">
        <v>1986872.89</v>
      </c>
      <c r="I170" s="31">
        <v>2105922.34</v>
      </c>
      <c r="J170" s="31">
        <v>1365101.6</v>
      </c>
      <c r="K170" s="31">
        <v>1246006.25</v>
      </c>
      <c r="L170" s="31">
        <v>758658.38</v>
      </c>
      <c r="M170" s="31">
        <v>529943.27</v>
      </c>
      <c r="N170" s="31">
        <v>726097.21</v>
      </c>
      <c r="O170" s="31">
        <v>408399.46</v>
      </c>
      <c r="P170" s="31">
        <v>681247.04</v>
      </c>
      <c r="Q170" s="31">
        <v>429987.63</v>
      </c>
      <c r="R170" s="31">
        <v>1090773.68</v>
      </c>
      <c r="S170" s="31">
        <v>16916094.810000002</v>
      </c>
    </row>
    <row r="171" spans="1:19" x14ac:dyDescent="0.2">
      <c r="A171" s="13" t="s">
        <v>0</v>
      </c>
      <c r="B171" s="32">
        <v>599336.40500000003</v>
      </c>
      <c r="C171" s="32">
        <v>573307.57999999996</v>
      </c>
      <c r="D171" s="32">
        <v>3495259.9550000001</v>
      </c>
      <c r="E171" s="32">
        <v>2460084.1900000004</v>
      </c>
      <c r="F171" s="32">
        <v>6687292.2349999994</v>
      </c>
      <c r="G171" s="32">
        <v>15237796.810000002</v>
      </c>
      <c r="H171" s="32">
        <v>25624302.580000002</v>
      </c>
      <c r="I171" s="32">
        <v>39373623.984999999</v>
      </c>
      <c r="J171" s="32">
        <v>34757922.925000004</v>
      </c>
      <c r="K171" s="32">
        <v>44460651.134999998</v>
      </c>
      <c r="L171" s="32">
        <v>19339458.184999999</v>
      </c>
      <c r="M171" s="32">
        <v>18648840</v>
      </c>
      <c r="N171" s="32">
        <v>10239359.854999999</v>
      </c>
      <c r="O171" s="32">
        <v>10476290.940000001</v>
      </c>
      <c r="P171" s="32">
        <v>6149757.6100000013</v>
      </c>
      <c r="Q171" s="32">
        <v>4018487.5050000008</v>
      </c>
      <c r="R171" s="32">
        <v>17142373.589999996</v>
      </c>
      <c r="S171" s="32">
        <v>259284145.48500001</v>
      </c>
    </row>
    <row r="172" spans="1:19" customFormat="1" x14ac:dyDescent="0.2">
      <c r="A172" s="116" t="s">
        <v>157</v>
      </c>
    </row>
    <row r="173" spans="1:19" customFormat="1" x14ac:dyDescent="0.2">
      <c r="A173" s="116" t="s">
        <v>156</v>
      </c>
      <c r="B173" s="30"/>
      <c r="C173" s="30"/>
      <c r="D173" s="30"/>
      <c r="E173" s="30"/>
      <c r="F173" s="30"/>
      <c r="G173" s="30"/>
      <c r="H173" s="30"/>
      <c r="I173" s="30"/>
      <c r="J173" s="30"/>
      <c r="K173" s="30"/>
      <c r="L173" s="30"/>
      <c r="M173" s="30"/>
      <c r="N173" s="30"/>
      <c r="O173" s="30"/>
      <c r="P173" s="30"/>
      <c r="Q173" s="30"/>
      <c r="R173" s="30"/>
      <c r="S173" s="30"/>
    </row>
  </sheetData>
  <hyperlinks>
    <hyperlink ref="U1" location="Contents!A1" display="Return to contents"/>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U65"/>
  <sheetViews>
    <sheetView workbookViewId="0"/>
  </sheetViews>
  <sheetFormatPr defaultRowHeight="12.75" x14ac:dyDescent="0.2"/>
  <cols>
    <col min="1" max="1" width="20.7109375" style="10" customWidth="1"/>
    <col min="2" max="18" width="10.7109375" style="10" customWidth="1"/>
    <col min="19" max="19" width="12.7109375" style="10" customWidth="1"/>
    <col min="20" max="20" width="12.5703125" style="10" bestFit="1" customWidth="1"/>
    <col min="21" max="21" width="21.140625" style="10" bestFit="1" customWidth="1"/>
    <col min="22" max="16384" width="9.140625" style="10"/>
  </cols>
  <sheetData>
    <row r="1" spans="1:21" ht="15.75" x14ac:dyDescent="0.2">
      <c r="A1" s="22" t="s">
        <v>127</v>
      </c>
      <c r="U1" s="85" t="s">
        <v>159</v>
      </c>
    </row>
    <row r="2" spans="1:21" ht="15.75" x14ac:dyDescent="0.2">
      <c r="A2" s="22"/>
      <c r="U2" s="85"/>
    </row>
    <row r="3" spans="1:2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1" x14ac:dyDescent="0.2">
      <c r="A4" s="14" t="s">
        <v>87</v>
      </c>
      <c r="B4" s="31">
        <v>37795.455000000002</v>
      </c>
      <c r="C4" s="31">
        <v>55059.835000000006</v>
      </c>
      <c r="D4" s="31">
        <v>26801.850000000002</v>
      </c>
      <c r="E4" s="31">
        <v>49238.785000000011</v>
      </c>
      <c r="F4" s="31">
        <v>516655.5</v>
      </c>
      <c r="G4" s="31">
        <v>495619.63500000007</v>
      </c>
      <c r="H4" s="31">
        <v>8586705.5449999999</v>
      </c>
      <c r="I4" s="31">
        <v>14600961.424999999</v>
      </c>
      <c r="J4" s="31">
        <v>12365962.290000001</v>
      </c>
      <c r="K4" s="31">
        <v>9940377.6300000008</v>
      </c>
      <c r="L4" s="31">
        <v>3844008.8350000004</v>
      </c>
      <c r="M4" s="31">
        <v>4151808.5850000009</v>
      </c>
      <c r="N4" s="31">
        <v>2048475.7250000001</v>
      </c>
      <c r="O4" s="31">
        <v>2012336.0449999999</v>
      </c>
      <c r="P4" s="31">
        <v>1390152.99</v>
      </c>
      <c r="Q4" s="31">
        <v>844808.59499999997</v>
      </c>
      <c r="R4" s="31">
        <v>4850567.95</v>
      </c>
      <c r="S4" s="31">
        <v>65817336.674999997</v>
      </c>
      <c r="T4" s="11"/>
      <c r="U4" s="88"/>
    </row>
    <row r="5" spans="1:21" x14ac:dyDescent="0.2">
      <c r="A5" s="28" t="s">
        <v>42</v>
      </c>
      <c r="B5" s="31">
        <v>18210</v>
      </c>
      <c r="C5" s="31">
        <v>43370.625</v>
      </c>
      <c r="D5" s="31">
        <v>2173.5</v>
      </c>
      <c r="E5" s="31">
        <v>2285.625</v>
      </c>
      <c r="F5" s="31">
        <v>2943</v>
      </c>
      <c r="G5" s="31">
        <v>59688</v>
      </c>
      <c r="H5" s="31">
        <v>1799848.875</v>
      </c>
      <c r="I5" s="31">
        <v>6705755.625</v>
      </c>
      <c r="J5" s="31">
        <v>4570557.75</v>
      </c>
      <c r="K5" s="31">
        <v>3994198.875</v>
      </c>
      <c r="L5" s="31">
        <v>1115421</v>
      </c>
      <c r="M5" s="31">
        <v>1226180.25</v>
      </c>
      <c r="N5" s="31">
        <v>423763.125</v>
      </c>
      <c r="O5" s="31">
        <v>320158.875</v>
      </c>
      <c r="P5" s="31">
        <v>197961</v>
      </c>
      <c r="Q5" s="31">
        <v>71812.5</v>
      </c>
      <c r="R5" s="31">
        <v>250147.125</v>
      </c>
      <c r="S5" s="31">
        <v>20804475.75</v>
      </c>
      <c r="T5" s="11"/>
      <c r="U5" s="88"/>
    </row>
    <row r="6" spans="1:21" x14ac:dyDescent="0.2">
      <c r="A6" s="28" t="s">
        <v>104</v>
      </c>
      <c r="B6" s="31">
        <v>250</v>
      </c>
      <c r="C6" s="31">
        <v>592</v>
      </c>
      <c r="D6" s="31">
        <v>1702.4</v>
      </c>
      <c r="E6" s="31">
        <v>27243.200000000001</v>
      </c>
      <c r="F6" s="31">
        <v>2692</v>
      </c>
      <c r="G6" s="31">
        <v>22901.600000000002</v>
      </c>
      <c r="H6" s="31">
        <v>3865019.6</v>
      </c>
      <c r="I6" s="31">
        <v>3535356</v>
      </c>
      <c r="J6" s="31">
        <v>3769264.8000000003</v>
      </c>
      <c r="K6" s="31">
        <v>1678266.4000000001</v>
      </c>
      <c r="L6" s="31">
        <v>705330.4</v>
      </c>
      <c r="M6" s="31">
        <v>506032.80000000005</v>
      </c>
      <c r="N6" s="31">
        <v>295353.60000000003</v>
      </c>
      <c r="O6" s="31">
        <v>217581.6</v>
      </c>
      <c r="P6" s="31">
        <v>74908.800000000003</v>
      </c>
      <c r="Q6" s="31">
        <v>37424.800000000003</v>
      </c>
      <c r="R6" s="31">
        <v>176520</v>
      </c>
      <c r="S6" s="31">
        <v>14916440.000000004</v>
      </c>
      <c r="T6" s="11"/>
      <c r="U6" s="88"/>
    </row>
    <row r="7" spans="1:21" x14ac:dyDescent="0.2">
      <c r="A7" s="28" t="s">
        <v>43</v>
      </c>
      <c r="B7" s="31">
        <v>1987.78</v>
      </c>
      <c r="C7" s="31">
        <v>74.86</v>
      </c>
      <c r="D7" s="31">
        <v>148.19999999999999</v>
      </c>
      <c r="E7" s="31">
        <v>661.96</v>
      </c>
      <c r="F7" s="31">
        <v>448.4</v>
      </c>
      <c r="G7" s="31">
        <v>2430.86</v>
      </c>
      <c r="H7" s="31">
        <v>1731709.02</v>
      </c>
      <c r="I7" s="31">
        <v>1500699.8</v>
      </c>
      <c r="J7" s="31">
        <v>1397515.74</v>
      </c>
      <c r="K7" s="31">
        <v>1153646.18</v>
      </c>
      <c r="L7" s="31">
        <v>320787.26</v>
      </c>
      <c r="M7" s="31">
        <v>336901.16000000003</v>
      </c>
      <c r="N7" s="31">
        <v>245850.5</v>
      </c>
      <c r="O7" s="31">
        <v>79780.62</v>
      </c>
      <c r="P7" s="31">
        <v>97932.84</v>
      </c>
      <c r="Q7" s="31">
        <v>72796.22</v>
      </c>
      <c r="R7" s="31">
        <v>243912.5</v>
      </c>
      <c r="S7" s="31">
        <v>7187283.8999999994</v>
      </c>
      <c r="T7" s="11"/>
      <c r="U7" s="88"/>
    </row>
    <row r="8" spans="1:21" x14ac:dyDescent="0.2">
      <c r="A8" s="28" t="s">
        <v>91</v>
      </c>
      <c r="B8" s="31">
        <v>122.2</v>
      </c>
      <c r="C8" s="31">
        <v>28.200000000000003</v>
      </c>
      <c r="D8" s="31">
        <v>6015.8</v>
      </c>
      <c r="E8" s="31">
        <v>5033</v>
      </c>
      <c r="F8" s="31">
        <v>94675.400000000009</v>
      </c>
      <c r="G8" s="31">
        <v>104804.20000000001</v>
      </c>
      <c r="H8" s="31">
        <v>68960</v>
      </c>
      <c r="I8" s="31">
        <v>75090</v>
      </c>
      <c r="J8" s="31">
        <v>41388</v>
      </c>
      <c r="K8" s="31">
        <v>334780.2</v>
      </c>
      <c r="L8" s="31">
        <v>48996.4</v>
      </c>
      <c r="M8" s="31">
        <v>283607.60000000003</v>
      </c>
      <c r="N8" s="31">
        <v>42670.200000000004</v>
      </c>
      <c r="O8" s="31">
        <v>66604.400000000009</v>
      </c>
      <c r="P8" s="31">
        <v>192468.40000000002</v>
      </c>
      <c r="Q8" s="31">
        <v>96608.6</v>
      </c>
      <c r="R8" s="31">
        <v>462455.80000000005</v>
      </c>
      <c r="S8" s="31">
        <v>1924308.4000000001</v>
      </c>
      <c r="T8" s="11"/>
      <c r="U8" s="88"/>
    </row>
    <row r="9" spans="1:21" x14ac:dyDescent="0.2">
      <c r="A9" s="28" t="s">
        <v>92</v>
      </c>
      <c r="B9" s="31">
        <v>47.25</v>
      </c>
      <c r="C9" s="31">
        <v>34.5</v>
      </c>
      <c r="D9" s="31">
        <v>38.625</v>
      </c>
      <c r="E9" s="31">
        <v>34.875</v>
      </c>
      <c r="F9" s="31">
        <v>275.25</v>
      </c>
      <c r="G9" s="31">
        <v>1105.125</v>
      </c>
      <c r="H9" s="31">
        <v>137620.875</v>
      </c>
      <c r="I9" s="31">
        <v>816706.5</v>
      </c>
      <c r="J9" s="31">
        <v>986182.5</v>
      </c>
      <c r="K9" s="31">
        <v>591315.75</v>
      </c>
      <c r="L9" s="31">
        <v>405407.25</v>
      </c>
      <c r="M9" s="31">
        <v>276033</v>
      </c>
      <c r="N9" s="31">
        <v>91513.875</v>
      </c>
      <c r="O9" s="31">
        <v>74592.375</v>
      </c>
      <c r="P9" s="31">
        <v>27297.75</v>
      </c>
      <c r="Q9" s="31">
        <v>20001.75</v>
      </c>
      <c r="R9" s="31">
        <v>15427.875</v>
      </c>
      <c r="S9" s="31">
        <v>3443635.125</v>
      </c>
      <c r="T9" s="11"/>
      <c r="U9" s="88"/>
    </row>
    <row r="10" spans="1:21" x14ac:dyDescent="0.2">
      <c r="A10" s="28" t="s">
        <v>93</v>
      </c>
      <c r="B10" s="31">
        <v>63.375</v>
      </c>
      <c r="C10" s="31">
        <v>60</v>
      </c>
      <c r="D10" s="31">
        <v>8597.625</v>
      </c>
      <c r="E10" s="31">
        <v>74.625</v>
      </c>
      <c r="F10" s="31">
        <v>340.5</v>
      </c>
      <c r="G10" s="31">
        <v>2919</v>
      </c>
      <c r="H10" s="31">
        <v>125659.875</v>
      </c>
      <c r="I10" s="31">
        <v>1114998</v>
      </c>
      <c r="J10" s="31">
        <v>585771</v>
      </c>
      <c r="K10" s="31">
        <v>382126.875</v>
      </c>
      <c r="L10" s="31">
        <v>205719.375</v>
      </c>
      <c r="M10" s="31">
        <v>87364.875</v>
      </c>
      <c r="N10" s="31">
        <v>49801.875</v>
      </c>
      <c r="O10" s="31">
        <v>32527.875</v>
      </c>
      <c r="P10" s="31">
        <v>16309.5</v>
      </c>
      <c r="Q10" s="31">
        <v>13465.125</v>
      </c>
      <c r="R10" s="31">
        <v>34751.25</v>
      </c>
      <c r="S10" s="31">
        <v>2660550.75</v>
      </c>
      <c r="T10" s="11"/>
      <c r="U10" s="88"/>
    </row>
    <row r="11" spans="1:21" x14ac:dyDescent="0.2">
      <c r="A11" s="28" t="s">
        <v>94</v>
      </c>
      <c r="B11" s="31">
        <v>11.600000000000001</v>
      </c>
      <c r="C11" s="31">
        <v>156.4</v>
      </c>
      <c r="D11" s="31">
        <v>14.4</v>
      </c>
      <c r="E11" s="31">
        <v>70.8</v>
      </c>
      <c r="F11" s="31">
        <v>118.4</v>
      </c>
      <c r="G11" s="31">
        <v>260</v>
      </c>
      <c r="H11" s="31">
        <v>102867.20000000001</v>
      </c>
      <c r="I11" s="31">
        <v>52742.400000000001</v>
      </c>
      <c r="J11" s="31">
        <v>289775.2</v>
      </c>
      <c r="K11" s="31">
        <v>911331.60000000009</v>
      </c>
      <c r="L11" s="31">
        <v>325086.40000000002</v>
      </c>
      <c r="M11" s="31">
        <v>490826.80000000005</v>
      </c>
      <c r="N11" s="31">
        <v>186076.40000000002</v>
      </c>
      <c r="O11" s="31">
        <v>300724</v>
      </c>
      <c r="P11" s="31">
        <v>169160.40000000002</v>
      </c>
      <c r="Q11" s="31">
        <v>93108</v>
      </c>
      <c r="R11" s="31">
        <v>632724.80000000005</v>
      </c>
      <c r="S11" s="31">
        <v>3555054.8</v>
      </c>
      <c r="T11" s="11"/>
      <c r="U11" s="88"/>
    </row>
    <row r="12" spans="1:21" x14ac:dyDescent="0.2">
      <c r="A12" s="28" t="s">
        <v>95</v>
      </c>
      <c r="B12" s="31">
        <v>166.25</v>
      </c>
      <c r="C12" s="31">
        <v>1436.05</v>
      </c>
      <c r="D12" s="31">
        <v>3129</v>
      </c>
      <c r="E12" s="31">
        <v>10184.299999999999</v>
      </c>
      <c r="F12" s="31">
        <v>385157.14999999997</v>
      </c>
      <c r="G12" s="31">
        <v>268776.2</v>
      </c>
      <c r="H12" s="31">
        <v>92344.7</v>
      </c>
      <c r="I12" s="31">
        <v>172424.69999999998</v>
      </c>
      <c r="J12" s="31">
        <v>128703.04999999999</v>
      </c>
      <c r="K12" s="31">
        <v>151886.69999999998</v>
      </c>
      <c r="L12" s="31">
        <v>197983.09999999998</v>
      </c>
      <c r="M12" s="31">
        <v>465064.6</v>
      </c>
      <c r="N12" s="31">
        <v>397719.35</v>
      </c>
      <c r="O12" s="31">
        <v>316130.5</v>
      </c>
      <c r="P12" s="31">
        <v>125918.45</v>
      </c>
      <c r="Q12" s="31">
        <v>148478.39999999999</v>
      </c>
      <c r="R12" s="31">
        <v>371951.64999999997</v>
      </c>
      <c r="S12" s="31">
        <v>3237454.15</v>
      </c>
      <c r="T12" s="11"/>
      <c r="U12" s="88"/>
    </row>
    <row r="13" spans="1:21" x14ac:dyDescent="0.2">
      <c r="A13" s="28" t="s">
        <v>96</v>
      </c>
      <c r="B13" s="31">
        <v>373.20000000000005</v>
      </c>
      <c r="C13" s="31">
        <v>24.8</v>
      </c>
      <c r="D13" s="31">
        <v>34.4</v>
      </c>
      <c r="E13" s="31">
        <v>119.2</v>
      </c>
      <c r="F13" s="31">
        <v>172</v>
      </c>
      <c r="G13" s="31">
        <v>212.8</v>
      </c>
      <c r="H13" s="31">
        <v>2613.6000000000004</v>
      </c>
      <c r="I13" s="31">
        <v>6274</v>
      </c>
      <c r="J13" s="31">
        <v>19273.2</v>
      </c>
      <c r="K13" s="31">
        <v>9269.6</v>
      </c>
      <c r="L13" s="31">
        <v>7127.6</v>
      </c>
      <c r="M13" s="31">
        <v>51745.600000000006</v>
      </c>
      <c r="N13" s="31">
        <v>22112</v>
      </c>
      <c r="O13" s="31">
        <v>106992</v>
      </c>
      <c r="P13" s="31">
        <v>130350.40000000001</v>
      </c>
      <c r="Q13" s="31">
        <v>47285.200000000004</v>
      </c>
      <c r="R13" s="31">
        <v>1139273.6000000001</v>
      </c>
      <c r="S13" s="31">
        <v>1543253.2000000002</v>
      </c>
      <c r="T13" s="11"/>
      <c r="U13" s="88"/>
    </row>
    <row r="14" spans="1:21" x14ac:dyDescent="0.2">
      <c r="A14" s="28" t="s">
        <v>97</v>
      </c>
      <c r="B14" s="31">
        <v>14.4</v>
      </c>
      <c r="C14" s="31">
        <v>6</v>
      </c>
      <c r="D14" s="31">
        <v>17.600000000000001</v>
      </c>
      <c r="E14" s="31">
        <v>155.60000000000002</v>
      </c>
      <c r="F14" s="31">
        <v>1002</v>
      </c>
      <c r="G14" s="31">
        <v>954.40000000000009</v>
      </c>
      <c r="H14" s="31">
        <v>334892.40000000002</v>
      </c>
      <c r="I14" s="31">
        <v>138223.20000000001</v>
      </c>
      <c r="J14" s="31">
        <v>233450.40000000002</v>
      </c>
      <c r="K14" s="31">
        <v>160282.80000000002</v>
      </c>
      <c r="L14" s="31">
        <v>97429.200000000012</v>
      </c>
      <c r="M14" s="31">
        <v>82220</v>
      </c>
      <c r="N14" s="31">
        <v>18966.400000000001</v>
      </c>
      <c r="O14" s="31">
        <v>29455.200000000001</v>
      </c>
      <c r="P14" s="31">
        <v>12246.400000000001</v>
      </c>
      <c r="Q14" s="31">
        <v>42155.200000000004</v>
      </c>
      <c r="R14" s="31">
        <v>10613.2</v>
      </c>
      <c r="S14" s="31">
        <v>1162084.3999999997</v>
      </c>
      <c r="T14" s="11"/>
      <c r="U14" s="88"/>
    </row>
    <row r="15" spans="1:21" x14ac:dyDescent="0.2">
      <c r="A15" s="28" t="s">
        <v>98</v>
      </c>
      <c r="B15" s="31">
        <v>47.2</v>
      </c>
      <c r="C15" s="31">
        <v>23.6</v>
      </c>
      <c r="D15" s="31">
        <v>470.40000000000003</v>
      </c>
      <c r="E15" s="31">
        <v>1370</v>
      </c>
      <c r="F15" s="31">
        <v>19.200000000000003</v>
      </c>
      <c r="G15" s="31">
        <v>23.6</v>
      </c>
      <c r="H15" s="31">
        <v>388.8</v>
      </c>
      <c r="I15" s="31">
        <v>174.8</v>
      </c>
      <c r="J15" s="31">
        <v>364.40000000000003</v>
      </c>
      <c r="K15" s="31">
        <v>1066</v>
      </c>
      <c r="L15" s="31">
        <v>20942</v>
      </c>
      <c r="M15" s="31">
        <v>34557.200000000004</v>
      </c>
      <c r="N15" s="31">
        <v>74472</v>
      </c>
      <c r="O15" s="31">
        <v>226000</v>
      </c>
      <c r="P15" s="31">
        <v>182745.60000000001</v>
      </c>
      <c r="Q15" s="31">
        <v>72423.199999999997</v>
      </c>
      <c r="R15" s="31">
        <v>514375.60000000003</v>
      </c>
      <c r="S15" s="31">
        <v>1129463.6000000001</v>
      </c>
      <c r="T15" s="11"/>
      <c r="U15" s="88"/>
    </row>
    <row r="16" spans="1:21" x14ac:dyDescent="0.2">
      <c r="A16" s="28" t="s">
        <v>99</v>
      </c>
      <c r="B16" s="31">
        <v>12.6</v>
      </c>
      <c r="C16" s="31">
        <v>8.3999999999999986</v>
      </c>
      <c r="D16" s="31">
        <v>31.499999999999996</v>
      </c>
      <c r="E16" s="31">
        <v>233.79999999999998</v>
      </c>
      <c r="F16" s="31">
        <v>98</v>
      </c>
      <c r="G16" s="31">
        <v>559.65</v>
      </c>
      <c r="H16" s="31">
        <v>2263.7999999999997</v>
      </c>
      <c r="I16" s="31">
        <v>347114.6</v>
      </c>
      <c r="J16" s="31">
        <v>186964.05</v>
      </c>
      <c r="K16" s="31">
        <v>435045.44999999995</v>
      </c>
      <c r="L16" s="31">
        <v>293567.05</v>
      </c>
      <c r="M16" s="31">
        <v>110929.7</v>
      </c>
      <c r="N16" s="31">
        <v>153301.4</v>
      </c>
      <c r="O16" s="31">
        <v>59025.399999999994</v>
      </c>
      <c r="P16" s="31">
        <v>32462.85</v>
      </c>
      <c r="Q16" s="31">
        <v>52355.799999999996</v>
      </c>
      <c r="R16" s="31">
        <v>50362.549999999996</v>
      </c>
      <c r="S16" s="31">
        <v>1724336.5999999999</v>
      </c>
      <c r="T16" s="11"/>
      <c r="U16" s="88"/>
    </row>
    <row r="17" spans="1:21" x14ac:dyDescent="0.2">
      <c r="A17" s="28" t="s">
        <v>100</v>
      </c>
      <c r="B17" s="31">
        <v>16481.600000000002</v>
      </c>
      <c r="C17" s="31">
        <v>9186.4</v>
      </c>
      <c r="D17" s="31">
        <v>4149.8</v>
      </c>
      <c r="E17" s="31">
        <v>768</v>
      </c>
      <c r="F17" s="31">
        <v>6629.8</v>
      </c>
      <c r="G17" s="31">
        <v>19153</v>
      </c>
      <c r="H17" s="31">
        <v>307592</v>
      </c>
      <c r="I17" s="31">
        <v>131194.20000000001</v>
      </c>
      <c r="J17" s="31">
        <v>128743.6</v>
      </c>
      <c r="K17" s="31">
        <v>125910.40000000001</v>
      </c>
      <c r="L17" s="31">
        <v>90096.6</v>
      </c>
      <c r="M17" s="31">
        <v>178373.80000000002</v>
      </c>
      <c r="N17" s="31">
        <v>45810.200000000004</v>
      </c>
      <c r="O17" s="31">
        <v>169636</v>
      </c>
      <c r="P17" s="31">
        <v>87578.400000000009</v>
      </c>
      <c r="Q17" s="31">
        <v>75293.8</v>
      </c>
      <c r="R17" s="31">
        <v>759670.20000000007</v>
      </c>
      <c r="S17" s="31">
        <v>2156267.8000000003</v>
      </c>
      <c r="T17" s="11"/>
      <c r="U17" s="88"/>
    </row>
    <row r="18" spans="1:21" x14ac:dyDescent="0.2">
      <c r="A18" s="28" t="s">
        <v>101</v>
      </c>
      <c r="B18" s="31">
        <v>8</v>
      </c>
      <c r="C18" s="31">
        <v>58</v>
      </c>
      <c r="D18" s="31">
        <v>278.60000000000002</v>
      </c>
      <c r="E18" s="31">
        <v>1003.8000000000001</v>
      </c>
      <c r="F18" s="31">
        <v>22084.400000000001</v>
      </c>
      <c r="G18" s="31">
        <v>11831.2</v>
      </c>
      <c r="H18" s="31">
        <v>14924.800000000001</v>
      </c>
      <c r="I18" s="31">
        <v>4207.6000000000004</v>
      </c>
      <c r="J18" s="31">
        <v>28008.600000000002</v>
      </c>
      <c r="K18" s="31">
        <v>11250.800000000001</v>
      </c>
      <c r="L18" s="31">
        <v>10115.200000000001</v>
      </c>
      <c r="M18" s="31">
        <v>21971.200000000001</v>
      </c>
      <c r="N18" s="31">
        <v>1064.8</v>
      </c>
      <c r="O18" s="31">
        <v>13127.2</v>
      </c>
      <c r="P18" s="31">
        <v>42812.200000000004</v>
      </c>
      <c r="Q18" s="31">
        <v>1600</v>
      </c>
      <c r="R18" s="31">
        <v>188381.80000000002</v>
      </c>
      <c r="S18" s="31">
        <v>372728.20000000007</v>
      </c>
      <c r="T18" s="11"/>
      <c r="U18" s="88"/>
    </row>
    <row r="19" spans="1:21" x14ac:dyDescent="0.2">
      <c r="A19" s="14" t="s">
        <v>2</v>
      </c>
      <c r="B19" s="31">
        <v>105.88499999999999</v>
      </c>
      <c r="C19" s="31">
        <v>58.454999999999998</v>
      </c>
      <c r="D19" s="31">
        <v>114.21</v>
      </c>
      <c r="E19" s="31">
        <v>1157.175</v>
      </c>
      <c r="F19" s="31">
        <v>246.19499999999999</v>
      </c>
      <c r="G19" s="31">
        <v>1708.74</v>
      </c>
      <c r="H19" s="31">
        <v>1855.3049999999998</v>
      </c>
      <c r="I19" s="31">
        <v>11125.17</v>
      </c>
      <c r="J19" s="31">
        <v>5133.0149999999994</v>
      </c>
      <c r="K19" s="31">
        <v>15191.234999999999</v>
      </c>
      <c r="L19" s="31">
        <v>16608.87</v>
      </c>
      <c r="M19" s="31">
        <v>70291.214999999997</v>
      </c>
      <c r="N19" s="31">
        <v>129913.605</v>
      </c>
      <c r="O19" s="31">
        <v>106369.11</v>
      </c>
      <c r="P19" s="31">
        <v>121596.12</v>
      </c>
      <c r="Q19" s="31">
        <v>198889.065</v>
      </c>
      <c r="R19" s="31">
        <v>1198304.415</v>
      </c>
      <c r="S19" s="31">
        <v>1878667.7850000001</v>
      </c>
      <c r="T19" s="11"/>
      <c r="U19" s="88"/>
    </row>
    <row r="20" spans="1:21" x14ac:dyDescent="0.2">
      <c r="A20" s="14" t="s">
        <v>3</v>
      </c>
      <c r="B20" s="31">
        <v>3851.86</v>
      </c>
      <c r="C20" s="31">
        <v>8099.8200000000006</v>
      </c>
      <c r="D20" s="31">
        <v>28427.74</v>
      </c>
      <c r="E20" s="31">
        <v>13988.11</v>
      </c>
      <c r="F20" s="31">
        <v>529696.20000000007</v>
      </c>
      <c r="G20" s="31">
        <v>843905.16</v>
      </c>
      <c r="H20" s="31">
        <v>437104.34</v>
      </c>
      <c r="I20" s="31">
        <v>626334.2300000001</v>
      </c>
      <c r="J20" s="31">
        <v>201347.83000000002</v>
      </c>
      <c r="K20" s="31">
        <v>598890.45000000007</v>
      </c>
      <c r="L20" s="31">
        <v>349174.73000000004</v>
      </c>
      <c r="M20" s="31">
        <v>322415.71000000002</v>
      </c>
      <c r="N20" s="31">
        <v>138603.21000000002</v>
      </c>
      <c r="O20" s="31">
        <v>257229.21000000002</v>
      </c>
      <c r="P20" s="31">
        <v>165293.89000000001</v>
      </c>
      <c r="Q20" s="31">
        <v>44550.030000000006</v>
      </c>
      <c r="R20" s="31">
        <v>297098.46000000002</v>
      </c>
      <c r="S20" s="31">
        <v>4866010.9800000004</v>
      </c>
      <c r="T20" s="11"/>
      <c r="U20" s="88"/>
    </row>
    <row r="21" spans="1:21" x14ac:dyDescent="0.2">
      <c r="A21" s="14" t="s">
        <v>124</v>
      </c>
      <c r="B21" s="31">
        <v>778891.54</v>
      </c>
      <c r="C21" s="31">
        <v>158392.1</v>
      </c>
      <c r="D21" s="31">
        <v>152629.87</v>
      </c>
      <c r="E21" s="31">
        <v>68157.58</v>
      </c>
      <c r="F21" s="31">
        <v>247769.58499999999</v>
      </c>
      <c r="G21" s="31">
        <v>1440564.21</v>
      </c>
      <c r="H21" s="31">
        <v>4205473.4000000004</v>
      </c>
      <c r="I21" s="31">
        <v>11997942.520000001</v>
      </c>
      <c r="J21" s="31">
        <v>8939383.2449999992</v>
      </c>
      <c r="K21" s="31">
        <v>24453661.459999997</v>
      </c>
      <c r="L21" s="31">
        <v>8055024.9699999997</v>
      </c>
      <c r="M21" s="31">
        <v>10911313.994999999</v>
      </c>
      <c r="N21" s="31">
        <v>5410308.6050000004</v>
      </c>
      <c r="O21" s="31">
        <v>7249809.5550000006</v>
      </c>
      <c r="P21" s="31">
        <v>2471752.5449999999</v>
      </c>
      <c r="Q21" s="31">
        <v>2109542.33</v>
      </c>
      <c r="R21" s="31">
        <v>9726417.5199999996</v>
      </c>
      <c r="S21" s="31">
        <v>98377035.030000001</v>
      </c>
      <c r="T21" s="11"/>
      <c r="U21" s="88"/>
    </row>
    <row r="22" spans="1:21" x14ac:dyDescent="0.2">
      <c r="A22" s="28" t="s">
        <v>44</v>
      </c>
      <c r="B22" s="31">
        <v>772543.25</v>
      </c>
      <c r="C22" s="31">
        <v>155213</v>
      </c>
      <c r="D22" s="31">
        <v>149852</v>
      </c>
      <c r="E22" s="31">
        <v>57448</v>
      </c>
      <c r="F22" s="31">
        <v>225216.5</v>
      </c>
      <c r="G22" s="31">
        <v>1424468.25</v>
      </c>
      <c r="H22" s="31">
        <v>4178614.625</v>
      </c>
      <c r="I22" s="31">
        <v>11836394.875</v>
      </c>
      <c r="J22" s="31">
        <v>8569057.125</v>
      </c>
      <c r="K22" s="31">
        <v>23301935.25</v>
      </c>
      <c r="L22" s="31">
        <v>7279143.75</v>
      </c>
      <c r="M22" s="31">
        <v>9529577.5</v>
      </c>
      <c r="N22" s="31">
        <v>3761219</v>
      </c>
      <c r="O22" s="31">
        <v>5353780.25</v>
      </c>
      <c r="P22" s="31">
        <v>1889889.375</v>
      </c>
      <c r="Q22" s="31">
        <v>1387648.75</v>
      </c>
      <c r="R22" s="31">
        <v>6388390.375</v>
      </c>
      <c r="S22" s="31">
        <v>86260391.875</v>
      </c>
      <c r="T22" s="11"/>
      <c r="U22" s="88"/>
    </row>
    <row r="23" spans="1:21" x14ac:dyDescent="0.2">
      <c r="A23" s="28" t="s">
        <v>45</v>
      </c>
      <c r="B23" s="31">
        <v>5163.875</v>
      </c>
      <c r="C23" s="31">
        <v>2920</v>
      </c>
      <c r="D23" s="31">
        <v>2458.125</v>
      </c>
      <c r="E23" s="31">
        <v>2492.375</v>
      </c>
      <c r="F23" s="31">
        <v>12868.75</v>
      </c>
      <c r="G23" s="31">
        <v>11799.5</v>
      </c>
      <c r="H23" s="31">
        <v>22660.375</v>
      </c>
      <c r="I23" s="31">
        <v>90010</v>
      </c>
      <c r="J23" s="31">
        <v>213263.75</v>
      </c>
      <c r="K23" s="31">
        <v>963957</v>
      </c>
      <c r="L23" s="31">
        <v>607264.5</v>
      </c>
      <c r="M23" s="31">
        <v>1242304.375</v>
      </c>
      <c r="N23" s="31">
        <v>1390406.875</v>
      </c>
      <c r="O23" s="31">
        <v>1789359.125</v>
      </c>
      <c r="P23" s="31">
        <v>537725.625</v>
      </c>
      <c r="Q23" s="31">
        <v>551426.375</v>
      </c>
      <c r="R23" s="31">
        <v>1544208</v>
      </c>
      <c r="S23" s="31">
        <v>8990288.625</v>
      </c>
      <c r="T23" s="11"/>
      <c r="U23" s="88"/>
    </row>
    <row r="24" spans="1:21" x14ac:dyDescent="0.2">
      <c r="A24" s="28" t="s">
        <v>46</v>
      </c>
      <c r="B24" s="31">
        <v>1172.5</v>
      </c>
      <c r="C24" s="31">
        <v>247</v>
      </c>
      <c r="D24" s="31">
        <v>212.125</v>
      </c>
      <c r="E24" s="31">
        <v>179</v>
      </c>
      <c r="F24" s="31">
        <v>118</v>
      </c>
      <c r="G24" s="31">
        <v>124.625</v>
      </c>
      <c r="H24" s="31">
        <v>287.5</v>
      </c>
      <c r="I24" s="31">
        <v>401.125</v>
      </c>
      <c r="J24" s="31">
        <v>421.875</v>
      </c>
      <c r="K24" s="31">
        <v>326.125</v>
      </c>
      <c r="L24" s="31">
        <v>185</v>
      </c>
      <c r="M24" s="31">
        <v>295.625</v>
      </c>
      <c r="N24" s="31">
        <v>230.875</v>
      </c>
      <c r="O24" s="31">
        <v>1637.875</v>
      </c>
      <c r="P24" s="31">
        <v>266</v>
      </c>
      <c r="Q24" s="31">
        <v>2337.625</v>
      </c>
      <c r="R24" s="31">
        <v>1509855.75</v>
      </c>
      <c r="S24" s="31">
        <v>1518298.625</v>
      </c>
      <c r="T24" s="11"/>
      <c r="U24" s="88"/>
    </row>
    <row r="25" spans="1:21" x14ac:dyDescent="0.2">
      <c r="A25" s="28" t="s">
        <v>126</v>
      </c>
      <c r="B25" s="31">
        <v>6.8</v>
      </c>
      <c r="C25" s="31">
        <v>7.04</v>
      </c>
      <c r="D25" s="31">
        <v>38.32</v>
      </c>
      <c r="E25" s="31">
        <v>50.72</v>
      </c>
      <c r="F25" s="31">
        <v>56.56</v>
      </c>
      <c r="G25" s="31">
        <v>256</v>
      </c>
      <c r="H25" s="31">
        <v>2144.08</v>
      </c>
      <c r="I25" s="31">
        <v>70756.800000000003</v>
      </c>
      <c r="J25" s="31">
        <v>153187.76</v>
      </c>
      <c r="K25" s="31">
        <v>183110.24</v>
      </c>
      <c r="L25" s="31">
        <v>158467.92000000001</v>
      </c>
      <c r="M25" s="31">
        <v>63409.36</v>
      </c>
      <c r="N25" s="31">
        <v>224689.28</v>
      </c>
      <c r="O25" s="31">
        <v>57442.400000000001</v>
      </c>
      <c r="P25" s="31">
        <v>37723.040000000001</v>
      </c>
      <c r="Q25" s="31">
        <v>113183.92</v>
      </c>
      <c r="R25" s="31">
        <v>92481.279999999999</v>
      </c>
      <c r="S25" s="31">
        <v>1157011.52</v>
      </c>
      <c r="T25" s="11"/>
      <c r="U25" s="88"/>
    </row>
    <row r="26" spans="1:21" x14ac:dyDescent="0.2">
      <c r="A26" s="28" t="s">
        <v>125</v>
      </c>
      <c r="B26" s="31">
        <v>5.1150000000000002</v>
      </c>
      <c r="C26" s="31">
        <v>5.0599999999999996</v>
      </c>
      <c r="D26" s="31">
        <v>69.3</v>
      </c>
      <c r="E26" s="31">
        <v>7987.4849999999997</v>
      </c>
      <c r="F26" s="31">
        <v>9509.7749999999996</v>
      </c>
      <c r="G26" s="31">
        <v>3915.835</v>
      </c>
      <c r="H26" s="31">
        <v>1766.82</v>
      </c>
      <c r="I26" s="31">
        <v>379.72</v>
      </c>
      <c r="J26" s="31">
        <v>3452.7350000000001</v>
      </c>
      <c r="K26" s="31">
        <v>4332.8450000000003</v>
      </c>
      <c r="L26" s="31">
        <v>9963.7999999999993</v>
      </c>
      <c r="M26" s="31">
        <v>75727.134999999995</v>
      </c>
      <c r="N26" s="31">
        <v>33762.574999999997</v>
      </c>
      <c r="O26" s="31">
        <v>47589.904999999999</v>
      </c>
      <c r="P26" s="31">
        <v>6148.5050000000001</v>
      </c>
      <c r="Q26" s="31">
        <v>54945.66</v>
      </c>
      <c r="R26" s="31">
        <v>191482.11499999999</v>
      </c>
      <c r="S26" s="31">
        <v>451044.38500000001</v>
      </c>
      <c r="T26" s="11"/>
      <c r="U26" s="88"/>
    </row>
    <row r="27" spans="1:21" x14ac:dyDescent="0.2">
      <c r="A27" s="14" t="s">
        <v>4</v>
      </c>
      <c r="B27" s="31">
        <v>124.125</v>
      </c>
      <c r="C27" s="31">
        <v>1169.0999999999999</v>
      </c>
      <c r="D27" s="31">
        <v>106399.125</v>
      </c>
      <c r="E27" s="31">
        <v>860939.625</v>
      </c>
      <c r="F27" s="31">
        <v>513844.42499999999</v>
      </c>
      <c r="G27" s="31">
        <v>412287.52499999997</v>
      </c>
      <c r="H27" s="31">
        <v>164462.32499999998</v>
      </c>
      <c r="I27" s="31">
        <v>55788.45</v>
      </c>
      <c r="J27" s="31">
        <v>31564.5</v>
      </c>
      <c r="K27" s="31">
        <v>50661.299999999996</v>
      </c>
      <c r="L27" s="31">
        <v>10834.125</v>
      </c>
      <c r="M27" s="31">
        <v>4541.4749999999995</v>
      </c>
      <c r="N27" s="31">
        <v>4968.1499999999996</v>
      </c>
      <c r="O27" s="31">
        <v>583.04999999999995</v>
      </c>
      <c r="P27" s="31">
        <v>115.425</v>
      </c>
      <c r="Q27" s="31">
        <v>37.199999999999996</v>
      </c>
      <c r="R27" s="31">
        <v>4005.6</v>
      </c>
      <c r="S27" s="31">
        <v>2222325.5249999994</v>
      </c>
      <c r="T27" s="11"/>
      <c r="U27" s="88"/>
    </row>
    <row r="28" spans="1:21" x14ac:dyDescent="0.2">
      <c r="A28" s="14" t="s">
        <v>90</v>
      </c>
      <c r="B28" s="31">
        <v>2164.5549999999998</v>
      </c>
      <c r="C28" s="31">
        <v>257837.875</v>
      </c>
      <c r="D28" s="31">
        <v>760918.68500000006</v>
      </c>
      <c r="E28" s="31">
        <v>200635.54499999998</v>
      </c>
      <c r="F28" s="31">
        <v>2984759.625</v>
      </c>
      <c r="G28" s="31">
        <v>11625439.449999999</v>
      </c>
      <c r="H28" s="31">
        <v>10568364.765000001</v>
      </c>
      <c r="I28" s="31">
        <v>9773524.1550000012</v>
      </c>
      <c r="J28" s="31">
        <v>10289848.960000001</v>
      </c>
      <c r="K28" s="31">
        <v>10767002.540000001</v>
      </c>
      <c r="L28" s="31">
        <v>4188126.2549999999</v>
      </c>
      <c r="M28" s="31">
        <v>4125698.3499999996</v>
      </c>
      <c r="N28" s="31">
        <v>2901301.5650000004</v>
      </c>
      <c r="O28" s="31">
        <v>1241519.895</v>
      </c>
      <c r="P28" s="31">
        <v>1162679.5200000003</v>
      </c>
      <c r="Q28" s="31">
        <v>745960.15</v>
      </c>
      <c r="R28" s="31">
        <v>1625060.2</v>
      </c>
      <c r="S28" s="31">
        <v>73220842.090000004</v>
      </c>
      <c r="T28" s="11"/>
      <c r="U28" s="88"/>
    </row>
    <row r="29" spans="1:21" x14ac:dyDescent="0.2">
      <c r="A29" s="28" t="s">
        <v>105</v>
      </c>
      <c r="B29" s="31">
        <v>0</v>
      </c>
      <c r="C29" s="31">
        <v>0</v>
      </c>
      <c r="D29" s="31">
        <v>0</v>
      </c>
      <c r="E29" s="31">
        <v>0</v>
      </c>
      <c r="F29" s="31">
        <v>0</v>
      </c>
      <c r="G29" s="31">
        <v>1.4999999999999999E-2</v>
      </c>
      <c r="H29" s="31">
        <v>0</v>
      </c>
      <c r="I29" s="31">
        <v>0</v>
      </c>
      <c r="J29" s="31">
        <v>0</v>
      </c>
      <c r="K29" s="31">
        <v>0</v>
      </c>
      <c r="L29" s="31">
        <v>0</v>
      </c>
      <c r="M29" s="31">
        <v>9.5000000000000001E-2</v>
      </c>
      <c r="N29" s="31">
        <v>0.115</v>
      </c>
      <c r="O29" s="31">
        <v>0</v>
      </c>
      <c r="P29" s="31">
        <v>0.08</v>
      </c>
      <c r="Q29" s="31">
        <v>0.27</v>
      </c>
      <c r="R29" s="31">
        <v>66584.815000000002</v>
      </c>
      <c r="S29" s="31">
        <v>66585.39</v>
      </c>
      <c r="T29" s="11"/>
      <c r="U29" s="88"/>
    </row>
    <row r="30" spans="1:21" x14ac:dyDescent="0.2">
      <c r="A30" s="28" t="s">
        <v>106</v>
      </c>
      <c r="B30" s="31">
        <v>5.6750000000000007</v>
      </c>
      <c r="C30" s="31">
        <v>56.325000000000003</v>
      </c>
      <c r="D30" s="31">
        <v>123073.175</v>
      </c>
      <c r="E30" s="31">
        <v>71.125</v>
      </c>
      <c r="F30" s="31">
        <v>3107.875</v>
      </c>
      <c r="G30" s="31">
        <v>5970.9250000000002</v>
      </c>
      <c r="H30" s="31">
        <v>130565.47500000001</v>
      </c>
      <c r="I30" s="31">
        <v>78758.625</v>
      </c>
      <c r="J30" s="31">
        <v>47878.05</v>
      </c>
      <c r="K30" s="31">
        <v>43874.450000000004</v>
      </c>
      <c r="L30" s="31">
        <v>20943.975000000002</v>
      </c>
      <c r="M30" s="31">
        <v>29324.475000000002</v>
      </c>
      <c r="N30" s="31">
        <v>31106.550000000003</v>
      </c>
      <c r="O30" s="31">
        <v>18012.525000000001</v>
      </c>
      <c r="P30" s="31">
        <v>13022.45</v>
      </c>
      <c r="Q30" s="31">
        <v>11320.75</v>
      </c>
      <c r="R30" s="31">
        <v>21206.825000000001</v>
      </c>
      <c r="S30" s="31">
        <v>578299.24999999988</v>
      </c>
      <c r="T30" s="11"/>
      <c r="U30" s="88"/>
    </row>
    <row r="31" spans="1:21" x14ac:dyDescent="0.2">
      <c r="A31" s="28" t="s">
        <v>107</v>
      </c>
      <c r="B31" s="31">
        <v>497.08</v>
      </c>
      <c r="C31" s="31">
        <v>1749.68</v>
      </c>
      <c r="D31" s="31">
        <v>78941.240000000005</v>
      </c>
      <c r="E31" s="31">
        <v>53186.400000000001</v>
      </c>
      <c r="F31" s="31">
        <v>2443715.44</v>
      </c>
      <c r="G31" s="31">
        <v>7057566.1200000001</v>
      </c>
      <c r="H31" s="31">
        <v>5095179.76</v>
      </c>
      <c r="I31" s="31">
        <v>2169737.6</v>
      </c>
      <c r="J31" s="31">
        <v>3210182.64</v>
      </c>
      <c r="K31" s="31">
        <v>3996190.96</v>
      </c>
      <c r="L31" s="31">
        <v>1656311.04</v>
      </c>
      <c r="M31" s="31">
        <v>1168946.52</v>
      </c>
      <c r="N31" s="31">
        <v>521201.48000000004</v>
      </c>
      <c r="O31" s="31">
        <v>262342.36</v>
      </c>
      <c r="P31" s="31">
        <v>186070.48</v>
      </c>
      <c r="Q31" s="31">
        <v>113758.2</v>
      </c>
      <c r="R31" s="31">
        <v>208253.32</v>
      </c>
      <c r="S31" s="31">
        <v>28223830.32</v>
      </c>
      <c r="T31" s="11"/>
      <c r="U31" s="88"/>
    </row>
    <row r="32" spans="1:21" x14ac:dyDescent="0.2">
      <c r="A32" s="28" t="s">
        <v>108</v>
      </c>
      <c r="B32" s="31">
        <v>1336.45</v>
      </c>
      <c r="C32" s="31">
        <v>58900.55</v>
      </c>
      <c r="D32" s="31">
        <v>392186.2</v>
      </c>
      <c r="E32" s="31">
        <v>143384</v>
      </c>
      <c r="F32" s="31">
        <v>514952.2</v>
      </c>
      <c r="G32" s="31">
        <v>4381233.6000000006</v>
      </c>
      <c r="H32" s="31">
        <v>4999402.1000000006</v>
      </c>
      <c r="I32" s="31">
        <v>7227356.8000000007</v>
      </c>
      <c r="J32" s="31">
        <v>6759922.3000000007</v>
      </c>
      <c r="K32" s="31">
        <v>6505912.25</v>
      </c>
      <c r="L32" s="31">
        <v>2369141.4</v>
      </c>
      <c r="M32" s="31">
        <v>2809145.75</v>
      </c>
      <c r="N32" s="31">
        <v>2291117.3000000003</v>
      </c>
      <c r="O32" s="31">
        <v>934729.85000000009</v>
      </c>
      <c r="P32" s="31">
        <v>942006.4</v>
      </c>
      <c r="Q32" s="31">
        <v>619072.20000000007</v>
      </c>
      <c r="R32" s="31">
        <v>1316634.75</v>
      </c>
      <c r="S32" s="31">
        <v>42266434.100000001</v>
      </c>
      <c r="T32" s="11"/>
      <c r="U32" s="88"/>
    </row>
    <row r="33" spans="1:21" x14ac:dyDescent="0.2">
      <c r="A33" s="28" t="s">
        <v>109</v>
      </c>
      <c r="B33" s="31">
        <v>325.34999999999997</v>
      </c>
      <c r="C33" s="31">
        <v>197131.32</v>
      </c>
      <c r="D33" s="31">
        <v>166718.07</v>
      </c>
      <c r="E33" s="31">
        <v>3994.02</v>
      </c>
      <c r="F33" s="31">
        <v>22984.11</v>
      </c>
      <c r="G33" s="31">
        <v>180668.78999999998</v>
      </c>
      <c r="H33" s="31">
        <v>343217.43</v>
      </c>
      <c r="I33" s="31">
        <v>297671.13</v>
      </c>
      <c r="J33" s="31">
        <v>271865.96999999997</v>
      </c>
      <c r="K33" s="31">
        <v>221024.88</v>
      </c>
      <c r="L33" s="31">
        <v>141729.84</v>
      </c>
      <c r="M33" s="31">
        <v>118281.51</v>
      </c>
      <c r="N33" s="31">
        <v>57876.119999999995</v>
      </c>
      <c r="O33" s="31">
        <v>26435.16</v>
      </c>
      <c r="P33" s="31">
        <v>21580.11</v>
      </c>
      <c r="Q33" s="31">
        <v>1808.73</v>
      </c>
      <c r="R33" s="31">
        <v>12380.49</v>
      </c>
      <c r="S33" s="31">
        <v>2085693.03</v>
      </c>
      <c r="T33" s="11"/>
      <c r="U33" s="88"/>
    </row>
    <row r="34" spans="1:21" hidden="1" x14ac:dyDescent="0.2">
      <c r="A34" s="14" t="s">
        <v>88</v>
      </c>
      <c r="B34" s="31">
        <v>1362.23</v>
      </c>
      <c r="C34" s="31">
        <v>257164.95499999999</v>
      </c>
      <c r="D34" s="31">
        <v>663045.09000000008</v>
      </c>
      <c r="E34" s="31">
        <v>179808.49</v>
      </c>
      <c r="F34" s="31">
        <v>2852938.52</v>
      </c>
      <c r="G34" s="31">
        <v>11324436.990000002</v>
      </c>
      <c r="H34" s="31">
        <v>9748625.3499999996</v>
      </c>
      <c r="I34" s="31">
        <v>8580318.745000001</v>
      </c>
      <c r="J34" s="31">
        <v>8572632.8550000004</v>
      </c>
      <c r="K34" s="31">
        <v>9405780.9100000001</v>
      </c>
      <c r="L34" s="31">
        <v>3476761.0700000003</v>
      </c>
      <c r="M34" s="31">
        <v>2832621.8600000003</v>
      </c>
      <c r="N34" s="31">
        <v>1742708.1350000002</v>
      </c>
      <c r="O34" s="31">
        <v>875528.505</v>
      </c>
      <c r="P34" s="31">
        <v>750677.49500000011</v>
      </c>
      <c r="Q34" s="31">
        <v>464564.11499999999</v>
      </c>
      <c r="R34" s="31">
        <v>993690.66999999993</v>
      </c>
      <c r="S34" s="31">
        <v>62722665.985000007</v>
      </c>
      <c r="T34" s="11"/>
      <c r="U34" s="88"/>
    </row>
    <row r="35" spans="1:21" hidden="1" x14ac:dyDescent="0.2">
      <c r="A35" s="28" t="s">
        <v>110</v>
      </c>
      <c r="B35" s="31">
        <v>0</v>
      </c>
      <c r="C35" s="31">
        <v>0</v>
      </c>
      <c r="D35" s="31">
        <v>0</v>
      </c>
      <c r="E35" s="31">
        <v>0</v>
      </c>
      <c r="F35" s="31">
        <v>0</v>
      </c>
      <c r="G35" s="31">
        <v>1.4999999999999999E-2</v>
      </c>
      <c r="H35" s="31">
        <v>0</v>
      </c>
      <c r="I35" s="31">
        <v>0</v>
      </c>
      <c r="J35" s="31">
        <v>0</v>
      </c>
      <c r="K35" s="31">
        <v>0</v>
      </c>
      <c r="L35" s="31">
        <v>0</v>
      </c>
      <c r="M35" s="31">
        <v>9.5000000000000001E-2</v>
      </c>
      <c r="N35" s="31">
        <v>0.115</v>
      </c>
      <c r="O35" s="31">
        <v>0</v>
      </c>
      <c r="P35" s="31">
        <v>0.08</v>
      </c>
      <c r="Q35" s="31">
        <v>0.27</v>
      </c>
      <c r="R35" s="31">
        <v>66226.485000000001</v>
      </c>
      <c r="S35" s="31">
        <v>66227.06</v>
      </c>
      <c r="T35" s="11"/>
      <c r="U35" s="88"/>
    </row>
    <row r="36" spans="1:21" hidden="1" x14ac:dyDescent="0.2">
      <c r="A36" s="28" t="s">
        <v>111</v>
      </c>
      <c r="B36" s="31">
        <v>5</v>
      </c>
      <c r="C36" s="31">
        <v>32.274999999999999</v>
      </c>
      <c r="D36" s="31">
        <v>69367.75</v>
      </c>
      <c r="E36" s="31">
        <v>66.45</v>
      </c>
      <c r="F36" s="31">
        <v>3105.8500000000004</v>
      </c>
      <c r="G36" s="31">
        <v>5956.5250000000005</v>
      </c>
      <c r="H36" s="31">
        <v>128788.1</v>
      </c>
      <c r="I36" s="31">
        <v>78652.925000000003</v>
      </c>
      <c r="J36" s="31">
        <v>47588.175000000003</v>
      </c>
      <c r="K36" s="31">
        <v>40910.25</v>
      </c>
      <c r="L36" s="31">
        <v>19879.75</v>
      </c>
      <c r="M36" s="31">
        <v>17182.775000000001</v>
      </c>
      <c r="N36" s="31">
        <v>30706.15</v>
      </c>
      <c r="O36" s="31">
        <v>13391.675000000001</v>
      </c>
      <c r="P36" s="31">
        <v>10912.375</v>
      </c>
      <c r="Q36" s="31">
        <v>1930.6750000000002</v>
      </c>
      <c r="R36" s="31">
        <v>13852.325000000001</v>
      </c>
      <c r="S36" s="31">
        <v>482329.02500000002</v>
      </c>
      <c r="T36" s="11"/>
      <c r="U36" s="88"/>
    </row>
    <row r="37" spans="1:21" hidden="1" x14ac:dyDescent="0.2">
      <c r="A37" s="28" t="s">
        <v>112</v>
      </c>
      <c r="B37" s="31">
        <v>329.44</v>
      </c>
      <c r="C37" s="31">
        <v>1576.1200000000001</v>
      </c>
      <c r="D37" s="31">
        <v>64383.24</v>
      </c>
      <c r="E37" s="31">
        <v>43443.72</v>
      </c>
      <c r="F37" s="31">
        <v>2317752.7600000002</v>
      </c>
      <c r="G37" s="31">
        <v>6776527.1200000001</v>
      </c>
      <c r="H37" s="31">
        <v>4648921.68</v>
      </c>
      <c r="I37" s="31">
        <v>1543071.52</v>
      </c>
      <c r="J37" s="31">
        <v>2473738.52</v>
      </c>
      <c r="K37" s="31">
        <v>3489609.68</v>
      </c>
      <c r="L37" s="31">
        <v>1293314.52</v>
      </c>
      <c r="M37" s="31">
        <v>790285.28</v>
      </c>
      <c r="N37" s="31">
        <v>296236</v>
      </c>
      <c r="O37" s="31">
        <v>131093.04</v>
      </c>
      <c r="P37" s="31">
        <v>61242.8</v>
      </c>
      <c r="Q37" s="31">
        <v>15157.28</v>
      </c>
      <c r="R37" s="31">
        <v>51753.120000000003</v>
      </c>
      <c r="S37" s="31">
        <v>23998435.840000004</v>
      </c>
      <c r="T37" s="11"/>
      <c r="U37" s="88"/>
    </row>
    <row r="38" spans="1:21" hidden="1" x14ac:dyDescent="0.2">
      <c r="A38" s="28" t="s">
        <v>113</v>
      </c>
      <c r="B38" s="31">
        <v>702.80000000000007</v>
      </c>
      <c r="C38" s="31">
        <v>58425.600000000006</v>
      </c>
      <c r="D38" s="31">
        <v>362643.35000000003</v>
      </c>
      <c r="E38" s="31">
        <v>132307</v>
      </c>
      <c r="F38" s="31">
        <v>509418.9</v>
      </c>
      <c r="G38" s="31">
        <v>4361319.1000000006</v>
      </c>
      <c r="H38" s="31">
        <v>4627968.5</v>
      </c>
      <c r="I38" s="31">
        <v>6662105.0500000007</v>
      </c>
      <c r="J38" s="31">
        <v>5790722.0500000007</v>
      </c>
      <c r="K38" s="31">
        <v>5658071.4500000002</v>
      </c>
      <c r="L38" s="31">
        <v>2037387.7000000002</v>
      </c>
      <c r="M38" s="31">
        <v>1912868.9000000001</v>
      </c>
      <c r="N38" s="31">
        <v>1365758</v>
      </c>
      <c r="O38" s="31">
        <v>706119.10000000009</v>
      </c>
      <c r="P38" s="31">
        <v>661666.95000000007</v>
      </c>
      <c r="Q38" s="31">
        <v>446210.4</v>
      </c>
      <c r="R38" s="31">
        <v>853402.25</v>
      </c>
      <c r="S38" s="31">
        <v>36147097.100000001</v>
      </c>
      <c r="T38" s="11"/>
      <c r="U38" s="88"/>
    </row>
    <row r="39" spans="1:21" hidden="1" x14ac:dyDescent="0.2">
      <c r="A39" s="28" t="s">
        <v>114</v>
      </c>
      <c r="B39" s="31">
        <v>324.99</v>
      </c>
      <c r="C39" s="31">
        <v>197130.96</v>
      </c>
      <c r="D39" s="31">
        <v>166650.75</v>
      </c>
      <c r="E39" s="31">
        <v>3991.3199999999997</v>
      </c>
      <c r="F39" s="31">
        <v>22661.01</v>
      </c>
      <c r="G39" s="31">
        <v>180634.22999999998</v>
      </c>
      <c r="H39" s="31">
        <v>342947.07</v>
      </c>
      <c r="I39" s="31">
        <v>296489.25</v>
      </c>
      <c r="J39" s="31">
        <v>260584.11</v>
      </c>
      <c r="K39" s="31">
        <v>217189.53</v>
      </c>
      <c r="L39" s="31">
        <v>126179.09999999999</v>
      </c>
      <c r="M39" s="31">
        <v>112284.81</v>
      </c>
      <c r="N39" s="31">
        <v>50007.869999999995</v>
      </c>
      <c r="O39" s="31">
        <v>24924.69</v>
      </c>
      <c r="P39" s="31">
        <v>16855.29</v>
      </c>
      <c r="Q39" s="31">
        <v>1265.49</v>
      </c>
      <c r="R39" s="31">
        <v>8456.49</v>
      </c>
      <c r="S39" s="31">
        <v>2028576.96</v>
      </c>
      <c r="T39" s="11"/>
      <c r="U39" s="88"/>
    </row>
    <row r="40" spans="1:21" hidden="1" x14ac:dyDescent="0.2">
      <c r="A40" s="14" t="s">
        <v>89</v>
      </c>
      <c r="B40" s="31">
        <v>798.35500000000013</v>
      </c>
      <c r="C40" s="31">
        <v>642.75000000000011</v>
      </c>
      <c r="D40" s="31">
        <v>87745.819999999992</v>
      </c>
      <c r="E40" s="31">
        <v>17880.404999999999</v>
      </c>
      <c r="F40" s="31">
        <v>121197.77500000001</v>
      </c>
      <c r="G40" s="31">
        <v>299080.10500000004</v>
      </c>
      <c r="H40" s="31">
        <v>767742.99</v>
      </c>
      <c r="I40" s="31">
        <v>1092047.5150000001</v>
      </c>
      <c r="J40" s="31">
        <v>1458585.6700000002</v>
      </c>
      <c r="K40" s="31">
        <v>1084772.95</v>
      </c>
      <c r="L40" s="31">
        <v>499925.61499999999</v>
      </c>
      <c r="M40" s="31">
        <v>1065723.4549999998</v>
      </c>
      <c r="N40" s="31">
        <v>961288.86499999999</v>
      </c>
      <c r="O40" s="31">
        <v>270764.16000000003</v>
      </c>
      <c r="P40" s="31">
        <v>359601.67</v>
      </c>
      <c r="Q40" s="31">
        <v>230545.30000000002</v>
      </c>
      <c r="R40" s="31">
        <v>552685.69000000006</v>
      </c>
      <c r="S40" s="31">
        <v>8871029.0899999999</v>
      </c>
      <c r="T40" s="11"/>
      <c r="U40" s="88"/>
    </row>
    <row r="41" spans="1:21" hidden="1" x14ac:dyDescent="0.2">
      <c r="A41" s="28" t="s">
        <v>115</v>
      </c>
      <c r="B41" s="31">
        <v>0</v>
      </c>
      <c r="C41" s="31">
        <v>0</v>
      </c>
      <c r="D41" s="31">
        <v>0</v>
      </c>
      <c r="E41" s="31">
        <v>0</v>
      </c>
      <c r="F41" s="31">
        <v>0</v>
      </c>
      <c r="G41" s="31">
        <v>0</v>
      </c>
      <c r="H41" s="31">
        <v>0</v>
      </c>
      <c r="I41" s="31">
        <v>0</v>
      </c>
      <c r="J41" s="31">
        <v>0</v>
      </c>
      <c r="K41" s="31">
        <v>0</v>
      </c>
      <c r="L41" s="31">
        <v>0</v>
      </c>
      <c r="M41" s="31">
        <v>0</v>
      </c>
      <c r="N41" s="31">
        <v>0</v>
      </c>
      <c r="O41" s="31">
        <v>0</v>
      </c>
      <c r="P41" s="31">
        <v>0</v>
      </c>
      <c r="Q41" s="31">
        <v>0</v>
      </c>
      <c r="R41" s="31">
        <v>358.33</v>
      </c>
      <c r="S41" s="31">
        <v>358.33</v>
      </c>
      <c r="T41" s="11"/>
      <c r="U41" s="88"/>
    </row>
    <row r="42" spans="1:21" hidden="1" x14ac:dyDescent="0.2">
      <c r="A42" s="28" t="s">
        <v>116</v>
      </c>
      <c r="B42" s="31">
        <v>0.57500000000000007</v>
      </c>
      <c r="C42" s="31">
        <v>24.05</v>
      </c>
      <c r="D42" s="31">
        <v>53705.25</v>
      </c>
      <c r="E42" s="31">
        <v>4.6749999999999998</v>
      </c>
      <c r="F42" s="31">
        <v>1.925</v>
      </c>
      <c r="G42" s="31">
        <v>11.625</v>
      </c>
      <c r="H42" s="31">
        <v>1717.6000000000001</v>
      </c>
      <c r="I42" s="31">
        <v>5.5250000000000004</v>
      </c>
      <c r="J42" s="31">
        <v>14.8</v>
      </c>
      <c r="K42" s="31">
        <v>1536.3000000000002</v>
      </c>
      <c r="L42" s="31">
        <v>267.375</v>
      </c>
      <c r="M42" s="31">
        <v>6775.7250000000004</v>
      </c>
      <c r="N42" s="31">
        <v>250.77500000000001</v>
      </c>
      <c r="O42" s="31">
        <v>3231.3500000000004</v>
      </c>
      <c r="P42" s="31">
        <v>2017.15</v>
      </c>
      <c r="Q42" s="31">
        <v>189.55</v>
      </c>
      <c r="R42" s="31">
        <v>1235.6000000000001</v>
      </c>
      <c r="S42" s="31">
        <v>70989.85000000002</v>
      </c>
      <c r="T42" s="11"/>
      <c r="U42" s="88"/>
    </row>
    <row r="43" spans="1:21" hidden="1" x14ac:dyDescent="0.2">
      <c r="A43" s="28" t="s">
        <v>117</v>
      </c>
      <c r="B43" s="31">
        <v>165.64000000000001</v>
      </c>
      <c r="C43" s="31">
        <v>155.44</v>
      </c>
      <c r="D43" s="31">
        <v>14428.84</v>
      </c>
      <c r="E43" s="31">
        <v>7576.84</v>
      </c>
      <c r="F43" s="31">
        <v>115433.84</v>
      </c>
      <c r="G43" s="31">
        <v>279571.64</v>
      </c>
      <c r="H43" s="31">
        <v>407998.04000000004</v>
      </c>
      <c r="I43" s="31">
        <v>554445</v>
      </c>
      <c r="J43" s="31">
        <v>616974.04</v>
      </c>
      <c r="K43" s="31">
        <v>285031.08</v>
      </c>
      <c r="L43" s="31">
        <v>195332.92</v>
      </c>
      <c r="M43" s="31">
        <v>199416.08000000002</v>
      </c>
      <c r="N43" s="31">
        <v>46177.599999999999</v>
      </c>
      <c r="O43" s="31">
        <v>47586.6</v>
      </c>
      <c r="P43" s="31">
        <v>95828.64</v>
      </c>
      <c r="Q43" s="31">
        <v>77402.12</v>
      </c>
      <c r="R43" s="31">
        <v>141120.80000000002</v>
      </c>
      <c r="S43" s="31">
        <v>3084645.16</v>
      </c>
      <c r="T43" s="11"/>
      <c r="U43" s="88"/>
    </row>
    <row r="44" spans="1:21" hidden="1" x14ac:dyDescent="0.2">
      <c r="A44" s="28" t="s">
        <v>118</v>
      </c>
      <c r="B44" s="31">
        <v>632.05000000000007</v>
      </c>
      <c r="C44" s="31">
        <v>462.90000000000003</v>
      </c>
      <c r="D44" s="31">
        <v>19544.95</v>
      </c>
      <c r="E44" s="31">
        <v>10297</v>
      </c>
      <c r="F44" s="31">
        <v>5440.8</v>
      </c>
      <c r="G44" s="31">
        <v>19472.45</v>
      </c>
      <c r="H44" s="31">
        <v>357757.35000000003</v>
      </c>
      <c r="I44" s="31">
        <v>536415.65</v>
      </c>
      <c r="J44" s="31">
        <v>830322.8</v>
      </c>
      <c r="K44" s="31">
        <v>794370.4</v>
      </c>
      <c r="L44" s="31">
        <v>288776.2</v>
      </c>
      <c r="M44" s="31">
        <v>853624.5</v>
      </c>
      <c r="N44" s="31">
        <v>907015.55</v>
      </c>
      <c r="O44" s="31">
        <v>218437.90000000002</v>
      </c>
      <c r="P44" s="31">
        <v>257091.90000000002</v>
      </c>
      <c r="Q44" s="31">
        <v>152486.80000000002</v>
      </c>
      <c r="R44" s="31">
        <v>406176.2</v>
      </c>
      <c r="S44" s="31">
        <v>5658325.4000000013</v>
      </c>
      <c r="T44" s="11"/>
      <c r="U44" s="88"/>
    </row>
    <row r="45" spans="1:21" hidden="1" x14ac:dyDescent="0.2">
      <c r="A45" s="28" t="s">
        <v>119</v>
      </c>
      <c r="B45" s="31">
        <v>0.09</v>
      </c>
      <c r="C45" s="31">
        <v>0.36</v>
      </c>
      <c r="D45" s="31">
        <v>66.78</v>
      </c>
      <c r="E45" s="31">
        <v>1.89</v>
      </c>
      <c r="F45" s="31">
        <v>321.20999999999998</v>
      </c>
      <c r="G45" s="31">
        <v>24.39</v>
      </c>
      <c r="H45" s="31">
        <v>270</v>
      </c>
      <c r="I45" s="31">
        <v>1181.3399999999999</v>
      </c>
      <c r="J45" s="31">
        <v>11274.029999999999</v>
      </c>
      <c r="K45" s="31">
        <v>3835.17</v>
      </c>
      <c r="L45" s="31">
        <v>15549.119999999999</v>
      </c>
      <c r="M45" s="31">
        <v>5907.15</v>
      </c>
      <c r="N45" s="31">
        <v>7844.94</v>
      </c>
      <c r="O45" s="31">
        <v>1508.31</v>
      </c>
      <c r="P45" s="31">
        <v>4663.9799999999996</v>
      </c>
      <c r="Q45" s="31">
        <v>466.83</v>
      </c>
      <c r="R45" s="31">
        <v>3794.7599999999998</v>
      </c>
      <c r="S45" s="31">
        <v>56710.35</v>
      </c>
      <c r="T45" s="11"/>
      <c r="U45" s="88"/>
    </row>
    <row r="46" spans="1:21" hidden="1" x14ac:dyDescent="0.2">
      <c r="A46" s="14" t="s">
        <v>5</v>
      </c>
      <c r="B46" s="31">
        <v>4.0500000000000007</v>
      </c>
      <c r="C46" s="31">
        <v>30.17</v>
      </c>
      <c r="D46" s="31">
        <v>10127.685000000001</v>
      </c>
      <c r="E46" s="31">
        <v>2946.7000000000003</v>
      </c>
      <c r="F46" s="31">
        <v>10623.355</v>
      </c>
      <c r="G46" s="31">
        <v>1922.3550000000002</v>
      </c>
      <c r="H46" s="31">
        <v>51996.475000000006</v>
      </c>
      <c r="I46" s="31">
        <v>101157.92</v>
      </c>
      <c r="J46" s="31">
        <v>258630.46</v>
      </c>
      <c r="K46" s="31">
        <v>276448.64000000001</v>
      </c>
      <c r="L46" s="31">
        <v>211439.71</v>
      </c>
      <c r="M46" s="31">
        <v>227352.98499999999</v>
      </c>
      <c r="N46" s="31">
        <v>197304.565</v>
      </c>
      <c r="O46" s="31">
        <v>95227.305000000008</v>
      </c>
      <c r="P46" s="31">
        <v>52400.240000000005</v>
      </c>
      <c r="Q46" s="31">
        <v>50850.810000000005</v>
      </c>
      <c r="R46" s="31">
        <v>78683.97</v>
      </c>
      <c r="S46" s="31">
        <v>1627147.3949999998</v>
      </c>
      <c r="T46" s="11"/>
      <c r="U46" s="88"/>
    </row>
    <row r="47" spans="1:21" hidden="1" x14ac:dyDescent="0.2">
      <c r="A47" s="28"/>
      <c r="B47" s="31"/>
      <c r="C47" s="31"/>
      <c r="D47" s="31"/>
      <c r="E47" s="31"/>
      <c r="F47" s="31"/>
      <c r="G47" s="31"/>
      <c r="H47" s="31"/>
      <c r="I47" s="31"/>
      <c r="J47" s="31"/>
      <c r="K47" s="31"/>
      <c r="L47" s="31"/>
      <c r="M47" s="31"/>
      <c r="N47" s="31"/>
      <c r="O47" s="31"/>
      <c r="P47" s="31"/>
      <c r="Q47" s="31"/>
      <c r="R47" s="31"/>
      <c r="S47" s="31">
        <v>0</v>
      </c>
      <c r="T47" s="11"/>
      <c r="U47" s="88"/>
    </row>
    <row r="48" spans="1:21" hidden="1" x14ac:dyDescent="0.2">
      <c r="A48" s="28" t="s">
        <v>120</v>
      </c>
      <c r="B48" s="31">
        <v>0.1</v>
      </c>
      <c r="C48" s="31">
        <v>0</v>
      </c>
      <c r="D48" s="31">
        <v>0.17500000000000002</v>
      </c>
      <c r="E48" s="31">
        <v>0</v>
      </c>
      <c r="F48" s="31">
        <v>0.125</v>
      </c>
      <c r="G48" s="31">
        <v>2.7750000000000004</v>
      </c>
      <c r="H48" s="31">
        <v>59.775000000000006</v>
      </c>
      <c r="I48" s="31">
        <v>100.15</v>
      </c>
      <c r="J48" s="31">
        <v>275.10000000000002</v>
      </c>
      <c r="K48" s="31">
        <v>1427.9</v>
      </c>
      <c r="L48" s="31">
        <v>796.85</v>
      </c>
      <c r="M48" s="31">
        <v>5365.9750000000004</v>
      </c>
      <c r="N48" s="31">
        <v>149.625</v>
      </c>
      <c r="O48" s="31">
        <v>1389.5250000000001</v>
      </c>
      <c r="P48" s="31">
        <v>92.95</v>
      </c>
      <c r="Q48" s="31">
        <v>9200.5500000000011</v>
      </c>
      <c r="R48" s="31">
        <v>6118.9000000000005</v>
      </c>
      <c r="S48" s="31">
        <v>24980.475000000006</v>
      </c>
      <c r="T48" s="11"/>
      <c r="U48" s="88"/>
    </row>
    <row r="49" spans="1:21" hidden="1" x14ac:dyDescent="0.2">
      <c r="A49" s="28" t="s">
        <v>121</v>
      </c>
      <c r="B49" s="31">
        <v>2.04</v>
      </c>
      <c r="C49" s="31">
        <v>18.12</v>
      </c>
      <c r="D49" s="31">
        <v>129.16</v>
      </c>
      <c r="E49" s="31">
        <v>2165.84</v>
      </c>
      <c r="F49" s="31">
        <v>10528.84</v>
      </c>
      <c r="G49" s="31">
        <v>1467.3600000000001</v>
      </c>
      <c r="H49" s="31">
        <v>38260.04</v>
      </c>
      <c r="I49" s="31">
        <v>72221.08</v>
      </c>
      <c r="J49" s="31">
        <v>119470.08</v>
      </c>
      <c r="K49" s="31">
        <v>221550.16</v>
      </c>
      <c r="L49" s="31">
        <v>167663.6</v>
      </c>
      <c r="M49" s="31">
        <v>179245.16</v>
      </c>
      <c r="N49" s="31">
        <v>178787.88</v>
      </c>
      <c r="O49" s="31">
        <v>83662.680000000008</v>
      </c>
      <c r="P49" s="31">
        <v>28999.040000000001</v>
      </c>
      <c r="Q49" s="31">
        <v>21198.799999999999</v>
      </c>
      <c r="R49" s="31">
        <v>15379.44</v>
      </c>
      <c r="S49" s="31">
        <v>1140749.32</v>
      </c>
      <c r="T49" s="11"/>
      <c r="U49" s="88"/>
    </row>
    <row r="50" spans="1:21" hidden="1" x14ac:dyDescent="0.2">
      <c r="A50" s="28" t="s">
        <v>122</v>
      </c>
      <c r="B50" s="31">
        <v>1.55</v>
      </c>
      <c r="C50" s="31">
        <v>12.05</v>
      </c>
      <c r="D50" s="31">
        <v>9997.9000000000015</v>
      </c>
      <c r="E50" s="31">
        <v>780.05000000000007</v>
      </c>
      <c r="F50" s="31">
        <v>92.5</v>
      </c>
      <c r="G50" s="31">
        <v>442.05</v>
      </c>
      <c r="H50" s="31">
        <v>13676.300000000001</v>
      </c>
      <c r="I50" s="31">
        <v>28836.15</v>
      </c>
      <c r="J50" s="31">
        <v>138877.45000000001</v>
      </c>
      <c r="K50" s="31">
        <v>53470.400000000001</v>
      </c>
      <c r="L50" s="31">
        <v>42977.55</v>
      </c>
      <c r="M50" s="31">
        <v>42652.3</v>
      </c>
      <c r="N50" s="31">
        <v>18343.75</v>
      </c>
      <c r="O50" s="31">
        <v>10172.85</v>
      </c>
      <c r="P50" s="31">
        <v>23247.5</v>
      </c>
      <c r="Q50" s="31">
        <v>20375.050000000003</v>
      </c>
      <c r="R50" s="31">
        <v>57056.3</v>
      </c>
      <c r="S50" s="31">
        <v>461011.69999999995</v>
      </c>
      <c r="T50" s="11"/>
      <c r="U50" s="88"/>
    </row>
    <row r="51" spans="1:21" hidden="1" x14ac:dyDescent="0.2">
      <c r="A51" s="28" t="s">
        <v>123</v>
      </c>
      <c r="B51" s="31">
        <v>0.36</v>
      </c>
      <c r="C51" s="31">
        <v>0</v>
      </c>
      <c r="D51" s="31">
        <v>0.44999999999999996</v>
      </c>
      <c r="E51" s="31">
        <v>0.80999999999999994</v>
      </c>
      <c r="F51" s="31">
        <v>1.89</v>
      </c>
      <c r="G51" s="31">
        <v>10.17</v>
      </c>
      <c r="H51" s="31">
        <v>0.36</v>
      </c>
      <c r="I51" s="31">
        <v>0.54</v>
      </c>
      <c r="J51" s="31">
        <v>7.83</v>
      </c>
      <c r="K51" s="31">
        <v>0.18</v>
      </c>
      <c r="L51" s="31">
        <v>1.71</v>
      </c>
      <c r="M51" s="31">
        <v>89.55</v>
      </c>
      <c r="N51" s="31">
        <v>23.31</v>
      </c>
      <c r="O51" s="31">
        <v>2.25</v>
      </c>
      <c r="P51" s="31">
        <v>60.75</v>
      </c>
      <c r="Q51" s="31">
        <v>76.41</v>
      </c>
      <c r="R51" s="31">
        <v>129.32999999999998</v>
      </c>
      <c r="S51" s="31">
        <v>405.9</v>
      </c>
      <c r="T51" s="11"/>
      <c r="U51" s="88"/>
    </row>
    <row r="52" spans="1:21" x14ac:dyDescent="0.2">
      <c r="A52" s="14" t="s">
        <v>86</v>
      </c>
      <c r="B52" s="31">
        <v>1595.49</v>
      </c>
      <c r="C52" s="31">
        <v>18603.165000000001</v>
      </c>
      <c r="D52" s="31">
        <v>1975475.9849999999</v>
      </c>
      <c r="E52" s="31">
        <v>1716026.9550000001</v>
      </c>
      <c r="F52" s="31">
        <v>2899568.2050000001</v>
      </c>
      <c r="G52" s="31">
        <v>2467459.38</v>
      </c>
      <c r="H52" s="31">
        <v>1870560.4949999999</v>
      </c>
      <c r="I52" s="31">
        <v>1511476.71</v>
      </c>
      <c r="J52" s="31">
        <v>1442263.3049999999</v>
      </c>
      <c r="K52" s="31">
        <v>1005251.97</v>
      </c>
      <c r="L52" s="31">
        <v>802709.65499999991</v>
      </c>
      <c r="M52" s="31">
        <v>584195.82000000007</v>
      </c>
      <c r="N52" s="31">
        <v>758156.61</v>
      </c>
      <c r="O52" s="31">
        <v>533015.64</v>
      </c>
      <c r="P52" s="31">
        <v>797507.32499999995</v>
      </c>
      <c r="Q52" s="31">
        <v>452223.10499999998</v>
      </c>
      <c r="R52" s="31">
        <v>970355.03999999992</v>
      </c>
      <c r="S52" s="31">
        <v>19806444.854999997</v>
      </c>
      <c r="T52" s="11"/>
      <c r="U52" s="88"/>
    </row>
    <row r="53" spans="1:21" x14ac:dyDescent="0.2">
      <c r="A53" s="28" t="s">
        <v>102</v>
      </c>
      <c r="B53" s="31">
        <v>1113</v>
      </c>
      <c r="C53" s="31">
        <v>15502.125</v>
      </c>
      <c r="D53" s="31">
        <v>1954269.15</v>
      </c>
      <c r="E53" s="31">
        <v>847299.52500000002</v>
      </c>
      <c r="F53" s="31">
        <v>367832.7</v>
      </c>
      <c r="G53" s="31">
        <v>220202.17499999999</v>
      </c>
      <c r="H53" s="31">
        <v>157005.67499999999</v>
      </c>
      <c r="I53" s="31">
        <v>54063.824999999997</v>
      </c>
      <c r="J53" s="31">
        <v>29404.424999999999</v>
      </c>
      <c r="K53" s="31">
        <v>1546.2749999999999</v>
      </c>
      <c r="L53" s="31">
        <v>3.0749999999999997</v>
      </c>
      <c r="M53" s="31">
        <v>2.1749999999999998</v>
      </c>
      <c r="N53" s="31">
        <v>0.3</v>
      </c>
      <c r="O53" s="31">
        <v>0.89999999999999991</v>
      </c>
      <c r="P53" s="31">
        <v>2.0249999999999999</v>
      </c>
      <c r="Q53" s="31">
        <v>2.4</v>
      </c>
      <c r="R53" s="31">
        <v>203.1</v>
      </c>
      <c r="S53" s="31">
        <v>3648452.8499999992</v>
      </c>
      <c r="T53" s="11"/>
      <c r="U53" s="88"/>
    </row>
    <row r="54" spans="1:21" x14ac:dyDescent="0.2">
      <c r="A54" s="28" t="s">
        <v>103</v>
      </c>
      <c r="B54" s="31">
        <v>482.49</v>
      </c>
      <c r="C54" s="31">
        <v>3101.04</v>
      </c>
      <c r="D54" s="31">
        <v>21206.834999999999</v>
      </c>
      <c r="E54" s="31">
        <v>868727.42999999993</v>
      </c>
      <c r="F54" s="31">
        <v>2531735.5049999999</v>
      </c>
      <c r="G54" s="31">
        <v>2247257.2050000001</v>
      </c>
      <c r="H54" s="31">
        <v>1713554.8199999998</v>
      </c>
      <c r="I54" s="31">
        <v>1457412.885</v>
      </c>
      <c r="J54" s="31">
        <v>1412858.8799999999</v>
      </c>
      <c r="K54" s="31">
        <v>1003705.6949999999</v>
      </c>
      <c r="L54" s="31">
        <v>802706.58</v>
      </c>
      <c r="M54" s="31">
        <v>584193.64500000002</v>
      </c>
      <c r="N54" s="31">
        <v>758156.30999999994</v>
      </c>
      <c r="O54" s="31">
        <v>533014.74</v>
      </c>
      <c r="P54" s="31">
        <v>797505.29999999993</v>
      </c>
      <c r="Q54" s="31">
        <v>452220.70499999996</v>
      </c>
      <c r="R54" s="31">
        <v>970151.94</v>
      </c>
      <c r="S54" s="31">
        <v>16157992.005000001</v>
      </c>
      <c r="T54" s="11"/>
      <c r="U54" s="88"/>
    </row>
    <row r="55" spans="1:21" x14ac:dyDescent="0.2">
      <c r="A55" s="13" t="s">
        <v>0</v>
      </c>
      <c r="B55" s="32">
        <v>824528.91</v>
      </c>
      <c r="C55" s="32">
        <v>499220.35000000003</v>
      </c>
      <c r="D55" s="32">
        <v>3050767.4649999999</v>
      </c>
      <c r="E55" s="32">
        <v>2910143.7750000004</v>
      </c>
      <c r="F55" s="32">
        <v>7692539.7350000003</v>
      </c>
      <c r="G55" s="32">
        <v>17286984.099999998</v>
      </c>
      <c r="H55" s="32">
        <v>25834526.175000001</v>
      </c>
      <c r="I55" s="32">
        <v>38577152.660000004</v>
      </c>
      <c r="J55" s="32">
        <v>33275503.145000003</v>
      </c>
      <c r="K55" s="32">
        <v>46831036.584999993</v>
      </c>
      <c r="L55" s="32">
        <v>17266487.440000001</v>
      </c>
      <c r="M55" s="32">
        <v>20170265.149999999</v>
      </c>
      <c r="N55" s="32">
        <v>11391727.470000001</v>
      </c>
      <c r="O55" s="32">
        <v>11400862.505000001</v>
      </c>
      <c r="P55" s="32">
        <v>6109097.8150000004</v>
      </c>
      <c r="Q55" s="32">
        <v>4396010.4749999996</v>
      </c>
      <c r="R55" s="32">
        <v>18671809.184999999</v>
      </c>
      <c r="S55" s="32">
        <v>266188662.94</v>
      </c>
      <c r="T55" s="11"/>
      <c r="U55" s="88"/>
    </row>
    <row r="56" spans="1:21" customFormat="1" x14ac:dyDescent="0.2">
      <c r="A56" s="116" t="s">
        <v>157</v>
      </c>
    </row>
    <row r="57" spans="1:21" customFormat="1" x14ac:dyDescent="0.2">
      <c r="A57" s="116" t="s">
        <v>156</v>
      </c>
      <c r="B57" s="30"/>
      <c r="C57" s="30"/>
      <c r="D57" s="30"/>
      <c r="E57" s="30"/>
      <c r="F57" s="30"/>
      <c r="G57" s="30"/>
      <c r="H57" s="30"/>
      <c r="I57" s="30"/>
      <c r="J57" s="30"/>
      <c r="K57" s="30"/>
      <c r="L57" s="30"/>
      <c r="M57" s="30"/>
      <c r="N57" s="30"/>
      <c r="O57" s="30"/>
      <c r="P57" s="30"/>
      <c r="Q57" s="30"/>
      <c r="R57" s="30"/>
      <c r="S57" s="30"/>
    </row>
    <row r="59" spans="1:21" x14ac:dyDescent="0.2">
      <c r="B59" s="88"/>
      <c r="C59" s="88"/>
      <c r="D59" s="88"/>
      <c r="E59" s="88"/>
      <c r="F59" s="88"/>
      <c r="G59" s="88"/>
      <c r="H59" s="88"/>
      <c r="I59" s="88"/>
      <c r="J59" s="88"/>
      <c r="K59" s="88"/>
      <c r="L59" s="88"/>
      <c r="M59" s="88"/>
      <c r="N59" s="88"/>
      <c r="O59" s="88"/>
      <c r="P59" s="88"/>
      <c r="Q59" s="88"/>
      <c r="R59" s="88"/>
      <c r="S59" s="88"/>
    </row>
    <row r="61" spans="1:21" x14ac:dyDescent="0.2">
      <c r="A61" s="89"/>
      <c r="B61" s="88"/>
      <c r="C61" s="88"/>
      <c r="D61" s="88"/>
      <c r="E61" s="88"/>
      <c r="F61" s="88"/>
      <c r="G61" s="88"/>
      <c r="H61" s="88"/>
      <c r="I61" s="88"/>
      <c r="J61" s="88"/>
      <c r="K61" s="88"/>
      <c r="L61" s="88"/>
      <c r="M61" s="88"/>
      <c r="N61" s="88"/>
      <c r="O61" s="88"/>
      <c r="P61" s="88"/>
      <c r="Q61" s="88"/>
      <c r="R61" s="88"/>
      <c r="S61" s="88"/>
    </row>
    <row r="62" spans="1:21" x14ac:dyDescent="0.2">
      <c r="B62" s="88"/>
      <c r="C62" s="88"/>
      <c r="D62" s="88"/>
      <c r="E62" s="88"/>
      <c r="F62" s="88"/>
      <c r="G62" s="88"/>
      <c r="H62" s="88"/>
      <c r="I62" s="88"/>
      <c r="J62" s="88"/>
      <c r="K62" s="88"/>
      <c r="L62" s="88"/>
      <c r="M62" s="88"/>
      <c r="N62" s="88"/>
      <c r="O62" s="88"/>
      <c r="P62" s="88"/>
      <c r="Q62" s="88"/>
      <c r="R62" s="88"/>
      <c r="S62" s="88"/>
    </row>
    <row r="64" spans="1:21" x14ac:dyDescent="0.2">
      <c r="A64" s="89"/>
      <c r="B64" s="88"/>
      <c r="C64" s="88"/>
      <c r="D64" s="88"/>
      <c r="E64" s="88"/>
      <c r="F64" s="88"/>
      <c r="G64" s="88"/>
      <c r="H64" s="88"/>
      <c r="I64" s="88"/>
      <c r="J64" s="88"/>
      <c r="K64" s="88"/>
      <c r="L64" s="88"/>
      <c r="M64" s="88"/>
      <c r="N64" s="88"/>
      <c r="O64" s="88"/>
      <c r="P64" s="88"/>
      <c r="Q64" s="88"/>
      <c r="R64" s="88"/>
      <c r="S64" s="88"/>
    </row>
    <row r="65" spans="2:19" x14ac:dyDescent="0.2">
      <c r="B65" s="88"/>
      <c r="C65" s="88"/>
      <c r="D65" s="88"/>
      <c r="E65" s="88"/>
      <c r="F65" s="88"/>
      <c r="G65" s="88"/>
      <c r="H65" s="88"/>
      <c r="I65" s="88"/>
      <c r="J65" s="88"/>
      <c r="K65" s="88"/>
      <c r="L65" s="88"/>
      <c r="M65" s="88"/>
      <c r="N65" s="88"/>
      <c r="O65" s="88"/>
      <c r="P65" s="88"/>
      <c r="Q65" s="88"/>
      <c r="R65" s="88"/>
      <c r="S65" s="88"/>
    </row>
  </sheetData>
  <hyperlinks>
    <hyperlink ref="U1" location="Contents!A1" display="Return to contents"/>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U60"/>
  <sheetViews>
    <sheetView workbookViewId="0"/>
  </sheetViews>
  <sheetFormatPr defaultRowHeight="12.75" x14ac:dyDescent="0.2"/>
  <cols>
    <col min="1" max="1" width="20.7109375" style="10" customWidth="1"/>
    <col min="2" max="18" width="10.7109375" customWidth="1"/>
    <col min="19" max="19" width="12.7109375" customWidth="1"/>
    <col min="20" max="20" width="10.28515625" bestFit="1" customWidth="1"/>
    <col min="21" max="21" width="21.140625" bestFit="1" customWidth="1"/>
  </cols>
  <sheetData>
    <row r="1" spans="1:21" s="10" customFormat="1" ht="15.75" x14ac:dyDescent="0.2">
      <c r="A1" s="22" t="s">
        <v>133</v>
      </c>
      <c r="U1" s="85" t="s">
        <v>159</v>
      </c>
    </row>
    <row r="2" spans="1:21" s="10" customFormat="1" ht="15.75" x14ac:dyDescent="0.2">
      <c r="A2" s="22"/>
      <c r="U2" s="85"/>
    </row>
    <row r="3" spans="1:21" s="10" customFormat="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1" x14ac:dyDescent="0.2">
      <c r="A4" s="14" t="s">
        <v>87</v>
      </c>
      <c r="B4" s="34">
        <v>18088.630000000005</v>
      </c>
      <c r="C4" s="34">
        <v>40917.845000000001</v>
      </c>
      <c r="D4" s="34">
        <v>11345.595000000001</v>
      </c>
      <c r="E4" s="34">
        <v>112360.98000000001</v>
      </c>
      <c r="F4" s="34">
        <v>606350.94000000006</v>
      </c>
      <c r="G4" s="34">
        <v>349942.01</v>
      </c>
      <c r="H4" s="34">
        <v>10465321.140000001</v>
      </c>
      <c r="I4" s="34">
        <v>14522946.860000001</v>
      </c>
      <c r="J4" s="34">
        <v>11602454.410000004</v>
      </c>
      <c r="K4" s="34">
        <v>9207900.5099999979</v>
      </c>
      <c r="L4" s="34">
        <v>3630367.9899999998</v>
      </c>
      <c r="M4" s="34">
        <v>3984412.5249999994</v>
      </c>
      <c r="N4" s="34">
        <v>1946823.24</v>
      </c>
      <c r="O4" s="34">
        <v>2126462.2150000003</v>
      </c>
      <c r="P4" s="34">
        <v>1460877.0649999999</v>
      </c>
      <c r="Q4" s="34">
        <v>671779.58499999985</v>
      </c>
      <c r="R4" s="34">
        <v>4882214.8100000005</v>
      </c>
      <c r="S4" s="30">
        <v>65640566.350000009</v>
      </c>
      <c r="T4" s="30"/>
      <c r="U4" s="30"/>
    </row>
    <row r="5" spans="1:21" x14ac:dyDescent="0.2">
      <c r="A5" s="28" t="s">
        <v>42</v>
      </c>
      <c r="B5" s="34">
        <v>9433.5</v>
      </c>
      <c r="C5" s="34">
        <v>22483.5</v>
      </c>
      <c r="D5" s="34">
        <v>2031.75</v>
      </c>
      <c r="E5" s="34">
        <v>5888.25</v>
      </c>
      <c r="F5" s="34">
        <v>452.625</v>
      </c>
      <c r="G5" s="34">
        <v>8581.5</v>
      </c>
      <c r="H5" s="34">
        <v>2955783.375</v>
      </c>
      <c r="I5" s="34">
        <v>5676318.75</v>
      </c>
      <c r="J5" s="34">
        <v>4585760.625</v>
      </c>
      <c r="K5" s="34">
        <v>3707969.25</v>
      </c>
      <c r="L5" s="34">
        <v>1023294.375</v>
      </c>
      <c r="M5" s="34">
        <v>1058906.25</v>
      </c>
      <c r="N5" s="34">
        <v>457296.75</v>
      </c>
      <c r="O5" s="34">
        <v>260776.875</v>
      </c>
      <c r="P5" s="34">
        <v>193258.5</v>
      </c>
      <c r="Q5" s="34">
        <v>63353.625</v>
      </c>
      <c r="R5" s="34">
        <v>275444.625</v>
      </c>
      <c r="S5" s="34">
        <v>20307034.125</v>
      </c>
      <c r="T5" s="30"/>
      <c r="U5" s="30"/>
    </row>
    <row r="6" spans="1:21" x14ac:dyDescent="0.2">
      <c r="A6" s="28" t="s">
        <v>104</v>
      </c>
      <c r="B6" s="34">
        <v>174.8</v>
      </c>
      <c r="C6" s="34">
        <v>1777.6000000000001</v>
      </c>
      <c r="D6" s="34">
        <v>643.6</v>
      </c>
      <c r="E6" s="34">
        <v>36122.400000000001</v>
      </c>
      <c r="F6" s="34">
        <v>3051.6000000000004</v>
      </c>
      <c r="G6" s="34">
        <v>17476.400000000001</v>
      </c>
      <c r="H6" s="34">
        <v>4453159.6000000006</v>
      </c>
      <c r="I6" s="34">
        <v>3810837.6</v>
      </c>
      <c r="J6" s="34">
        <v>2977129.2</v>
      </c>
      <c r="K6" s="34">
        <v>1395510</v>
      </c>
      <c r="L6" s="34">
        <v>567412.80000000005</v>
      </c>
      <c r="M6" s="34">
        <v>426153.2</v>
      </c>
      <c r="N6" s="34">
        <v>255082.80000000002</v>
      </c>
      <c r="O6" s="34">
        <v>227996.80000000002</v>
      </c>
      <c r="P6" s="34">
        <v>68131.199999999997</v>
      </c>
      <c r="Q6" s="34">
        <v>44088.4</v>
      </c>
      <c r="R6" s="34">
        <v>168612.80000000002</v>
      </c>
      <c r="S6" s="34">
        <v>14453360.800000003</v>
      </c>
      <c r="T6" s="30"/>
      <c r="U6" s="30"/>
    </row>
    <row r="7" spans="1:21" x14ac:dyDescent="0.2">
      <c r="A7" s="28" t="s">
        <v>43</v>
      </c>
      <c r="B7" s="34">
        <v>1146.08</v>
      </c>
      <c r="C7" s="34">
        <v>33.82</v>
      </c>
      <c r="D7" s="34">
        <v>96.52</v>
      </c>
      <c r="E7" s="34">
        <v>192.28</v>
      </c>
      <c r="F7" s="34">
        <v>512.24</v>
      </c>
      <c r="G7" s="34">
        <v>6320.16</v>
      </c>
      <c r="H7" s="34">
        <v>1894111.1400000001</v>
      </c>
      <c r="I7" s="34">
        <v>1766257.86</v>
      </c>
      <c r="J7" s="34">
        <v>1277207.3600000001</v>
      </c>
      <c r="K7" s="34">
        <v>1241494.96</v>
      </c>
      <c r="L7" s="34">
        <v>453816.14</v>
      </c>
      <c r="M7" s="34">
        <v>321086.7</v>
      </c>
      <c r="N7" s="34">
        <v>271353.44</v>
      </c>
      <c r="O7" s="34">
        <v>89247.94</v>
      </c>
      <c r="P7" s="34">
        <v>136540.84</v>
      </c>
      <c r="Q7" s="34">
        <v>90227.96</v>
      </c>
      <c r="R7" s="34">
        <v>370593.86</v>
      </c>
      <c r="S7" s="34">
        <v>7920239.3000000017</v>
      </c>
      <c r="T7" s="30"/>
      <c r="U7" s="30"/>
    </row>
    <row r="8" spans="1:21" x14ac:dyDescent="0.2">
      <c r="A8" s="28" t="s">
        <v>91</v>
      </c>
      <c r="B8" s="34">
        <v>267.2</v>
      </c>
      <c r="C8" s="34">
        <v>161.60000000000002</v>
      </c>
      <c r="D8" s="34">
        <v>1139</v>
      </c>
      <c r="E8" s="34">
        <v>707.80000000000007</v>
      </c>
      <c r="F8" s="34">
        <v>198002.6</v>
      </c>
      <c r="G8" s="34">
        <v>4689.2</v>
      </c>
      <c r="H8" s="34">
        <v>65040.4</v>
      </c>
      <c r="I8" s="34">
        <v>75312</v>
      </c>
      <c r="J8" s="34">
        <v>43216</v>
      </c>
      <c r="K8" s="34">
        <v>228910.6</v>
      </c>
      <c r="L8" s="34">
        <v>33978.400000000001</v>
      </c>
      <c r="M8" s="34">
        <v>359908.60000000003</v>
      </c>
      <c r="N8" s="34">
        <v>53694</v>
      </c>
      <c r="O8" s="34">
        <v>76336.800000000003</v>
      </c>
      <c r="P8" s="34">
        <v>294805.2</v>
      </c>
      <c r="Q8" s="34">
        <v>38380.200000000004</v>
      </c>
      <c r="R8" s="34">
        <v>429038.2</v>
      </c>
      <c r="S8" s="34">
        <v>1903587.8</v>
      </c>
      <c r="T8" s="30"/>
      <c r="U8" s="30"/>
    </row>
    <row r="9" spans="1:21" x14ac:dyDescent="0.2">
      <c r="A9" s="28" t="s">
        <v>92</v>
      </c>
      <c r="B9" s="34">
        <v>9</v>
      </c>
      <c r="C9" s="34">
        <v>8.625</v>
      </c>
      <c r="D9" s="34">
        <v>41.625</v>
      </c>
      <c r="E9" s="34">
        <v>49.5</v>
      </c>
      <c r="F9" s="34">
        <v>137.25</v>
      </c>
      <c r="G9" s="34">
        <v>6177.375</v>
      </c>
      <c r="H9" s="34">
        <v>166117.5</v>
      </c>
      <c r="I9" s="34">
        <v>947454</v>
      </c>
      <c r="J9" s="34">
        <v>1063357.5</v>
      </c>
      <c r="K9" s="34">
        <v>411484.5</v>
      </c>
      <c r="L9" s="34">
        <v>408920.625</v>
      </c>
      <c r="M9" s="34">
        <v>236407.125</v>
      </c>
      <c r="N9" s="34">
        <v>71593.125</v>
      </c>
      <c r="O9" s="34">
        <v>65293.875</v>
      </c>
      <c r="P9" s="34">
        <v>30240.75</v>
      </c>
      <c r="Q9" s="34">
        <v>13609.125</v>
      </c>
      <c r="R9" s="34">
        <v>11844.375</v>
      </c>
      <c r="S9" s="34">
        <v>3432745.875</v>
      </c>
      <c r="T9" s="30"/>
      <c r="U9" s="30"/>
    </row>
    <row r="10" spans="1:21" x14ac:dyDescent="0.2">
      <c r="A10" s="28" t="s">
        <v>93</v>
      </c>
      <c r="B10" s="34">
        <v>60</v>
      </c>
      <c r="C10" s="34">
        <v>37.5</v>
      </c>
      <c r="D10" s="34">
        <v>1027.5</v>
      </c>
      <c r="E10" s="34">
        <v>97.5</v>
      </c>
      <c r="F10" s="34">
        <v>292.125</v>
      </c>
      <c r="G10" s="34">
        <v>14167.875</v>
      </c>
      <c r="H10" s="34">
        <v>213769.875</v>
      </c>
      <c r="I10" s="34">
        <v>1104177.75</v>
      </c>
      <c r="J10" s="34">
        <v>510560.625</v>
      </c>
      <c r="K10" s="34">
        <v>435086.25</v>
      </c>
      <c r="L10" s="34">
        <v>177782.25</v>
      </c>
      <c r="M10" s="34">
        <v>53927.25</v>
      </c>
      <c r="N10" s="34">
        <v>57131.625</v>
      </c>
      <c r="O10" s="34">
        <v>23287.125</v>
      </c>
      <c r="P10" s="34">
        <v>10618.875</v>
      </c>
      <c r="Q10" s="34">
        <v>7904.625</v>
      </c>
      <c r="R10" s="34">
        <v>34253.25</v>
      </c>
      <c r="S10" s="34">
        <v>2644182</v>
      </c>
      <c r="T10" s="30"/>
      <c r="U10" s="30"/>
    </row>
    <row r="11" spans="1:21" x14ac:dyDescent="0.2">
      <c r="A11" s="28" t="s">
        <v>94</v>
      </c>
      <c r="B11" s="34">
        <v>84.800000000000011</v>
      </c>
      <c r="C11" s="34">
        <v>152.4</v>
      </c>
      <c r="D11" s="34">
        <v>53.6</v>
      </c>
      <c r="E11" s="34">
        <v>26.400000000000002</v>
      </c>
      <c r="F11" s="34">
        <v>41.2</v>
      </c>
      <c r="G11" s="34">
        <v>164.4</v>
      </c>
      <c r="H11" s="34">
        <v>74630.400000000009</v>
      </c>
      <c r="I11" s="34">
        <v>188778.80000000002</v>
      </c>
      <c r="J11" s="34">
        <v>236844.80000000002</v>
      </c>
      <c r="K11" s="34">
        <v>951814</v>
      </c>
      <c r="L11" s="34">
        <v>310408</v>
      </c>
      <c r="M11" s="34">
        <v>498471.60000000003</v>
      </c>
      <c r="N11" s="34">
        <v>130806.8</v>
      </c>
      <c r="O11" s="34">
        <v>323704</v>
      </c>
      <c r="P11" s="34">
        <v>252622.40000000002</v>
      </c>
      <c r="Q11" s="34">
        <v>66312.800000000003</v>
      </c>
      <c r="R11" s="34">
        <v>592698.4</v>
      </c>
      <c r="S11" s="34">
        <v>3627614.7999999993</v>
      </c>
      <c r="T11" s="30"/>
      <c r="U11" s="30"/>
    </row>
    <row r="12" spans="1:21" x14ac:dyDescent="0.2">
      <c r="A12" s="28" t="s">
        <v>95</v>
      </c>
      <c r="B12" s="34">
        <v>54.25</v>
      </c>
      <c r="C12" s="34">
        <v>2133.25</v>
      </c>
      <c r="D12" s="34">
        <v>3258.1499999999996</v>
      </c>
      <c r="E12" s="34">
        <v>64510.95</v>
      </c>
      <c r="F12" s="34">
        <v>367392.89999999997</v>
      </c>
      <c r="G12" s="34">
        <v>229842.19999999998</v>
      </c>
      <c r="H12" s="34">
        <v>44328.549999999996</v>
      </c>
      <c r="I12" s="34">
        <v>177715.65</v>
      </c>
      <c r="J12" s="34">
        <v>186831.05</v>
      </c>
      <c r="K12" s="34">
        <v>175092.75</v>
      </c>
      <c r="L12" s="34">
        <v>240105.94999999998</v>
      </c>
      <c r="M12" s="34">
        <v>502967.14999999997</v>
      </c>
      <c r="N12" s="34">
        <v>367212.64999999997</v>
      </c>
      <c r="O12" s="34">
        <v>316961.05</v>
      </c>
      <c r="P12" s="34">
        <v>64373.749999999993</v>
      </c>
      <c r="Q12" s="34">
        <v>136379.6</v>
      </c>
      <c r="R12" s="34">
        <v>370776</v>
      </c>
      <c r="S12" s="34">
        <v>3249935.8499999996</v>
      </c>
      <c r="T12" s="30"/>
      <c r="U12" s="30"/>
    </row>
    <row r="13" spans="1:21" x14ac:dyDescent="0.2">
      <c r="A13" s="28" t="s">
        <v>96</v>
      </c>
      <c r="B13" s="34">
        <v>5.6000000000000005</v>
      </c>
      <c r="C13" s="34">
        <v>22.8</v>
      </c>
      <c r="D13" s="34">
        <v>27.6</v>
      </c>
      <c r="E13" s="34">
        <v>30.8</v>
      </c>
      <c r="F13" s="34">
        <v>85.2</v>
      </c>
      <c r="G13" s="34">
        <v>90.800000000000011</v>
      </c>
      <c r="H13" s="34">
        <v>840.80000000000007</v>
      </c>
      <c r="I13" s="34">
        <v>4078.8</v>
      </c>
      <c r="J13" s="34">
        <v>15533.6</v>
      </c>
      <c r="K13" s="34">
        <v>10163.200000000001</v>
      </c>
      <c r="L13" s="34">
        <v>4598</v>
      </c>
      <c r="M13" s="34">
        <v>58522.8</v>
      </c>
      <c r="N13" s="34">
        <v>14796.400000000001</v>
      </c>
      <c r="O13" s="34">
        <v>152317.6</v>
      </c>
      <c r="P13" s="34">
        <v>115941.6</v>
      </c>
      <c r="Q13" s="34">
        <v>30207.600000000002</v>
      </c>
      <c r="R13" s="34">
        <v>1190234.8</v>
      </c>
      <c r="S13" s="34">
        <v>1597498</v>
      </c>
      <c r="T13" s="30"/>
      <c r="U13" s="30"/>
    </row>
    <row r="14" spans="1:21" x14ac:dyDescent="0.2">
      <c r="A14" s="28" t="s">
        <v>97</v>
      </c>
      <c r="B14" s="34">
        <v>2</v>
      </c>
      <c r="C14" s="34">
        <v>10.4</v>
      </c>
      <c r="D14" s="34">
        <v>35.200000000000003</v>
      </c>
      <c r="E14" s="34">
        <v>48</v>
      </c>
      <c r="F14" s="34">
        <v>380.8</v>
      </c>
      <c r="G14" s="34">
        <v>1100.4000000000001</v>
      </c>
      <c r="H14" s="34">
        <v>373793.2</v>
      </c>
      <c r="I14" s="34">
        <v>142108.80000000002</v>
      </c>
      <c r="J14" s="34">
        <v>221704.80000000002</v>
      </c>
      <c r="K14" s="34">
        <v>180327.6</v>
      </c>
      <c r="L14" s="34">
        <v>51621.200000000004</v>
      </c>
      <c r="M14" s="34">
        <v>71582.8</v>
      </c>
      <c r="N14" s="34">
        <v>31135.200000000001</v>
      </c>
      <c r="O14" s="34">
        <v>43841.200000000004</v>
      </c>
      <c r="P14" s="34">
        <v>15832.800000000001</v>
      </c>
      <c r="Q14" s="34">
        <v>47426.8</v>
      </c>
      <c r="R14" s="34">
        <v>13303.6</v>
      </c>
      <c r="S14" s="34">
        <v>1194254.8000000003</v>
      </c>
      <c r="T14" s="30"/>
      <c r="U14" s="30"/>
    </row>
    <row r="15" spans="1:21" x14ac:dyDescent="0.2">
      <c r="A15" s="28" t="s">
        <v>98</v>
      </c>
      <c r="B15" s="34">
        <v>19.600000000000001</v>
      </c>
      <c r="C15" s="34">
        <v>18.400000000000002</v>
      </c>
      <c r="D15" s="34">
        <v>215.60000000000002</v>
      </c>
      <c r="E15" s="34">
        <v>844</v>
      </c>
      <c r="F15" s="34">
        <v>26</v>
      </c>
      <c r="G15" s="34">
        <v>18.8</v>
      </c>
      <c r="H15" s="34">
        <v>227.20000000000002</v>
      </c>
      <c r="I15" s="34">
        <v>911.6</v>
      </c>
      <c r="J15" s="34">
        <v>120.80000000000001</v>
      </c>
      <c r="K15" s="34">
        <v>1971.6000000000001</v>
      </c>
      <c r="L15" s="34">
        <v>42584.800000000003</v>
      </c>
      <c r="M15" s="34">
        <v>57354.400000000001</v>
      </c>
      <c r="N15" s="34">
        <v>56047.600000000006</v>
      </c>
      <c r="O15" s="34">
        <v>286545.60000000003</v>
      </c>
      <c r="P15" s="34">
        <v>119629.20000000001</v>
      </c>
      <c r="Q15" s="34">
        <v>49117.200000000004</v>
      </c>
      <c r="R15" s="34">
        <v>487412.4</v>
      </c>
      <c r="S15" s="34">
        <v>1103064.8</v>
      </c>
      <c r="T15" s="30"/>
      <c r="U15" s="30"/>
    </row>
    <row r="16" spans="1:21" x14ac:dyDescent="0.2">
      <c r="A16" s="28" t="s">
        <v>99</v>
      </c>
      <c r="B16" s="34">
        <v>32.199999999999996</v>
      </c>
      <c r="C16" s="34">
        <v>31.15</v>
      </c>
      <c r="D16" s="34">
        <v>27.65</v>
      </c>
      <c r="E16" s="34">
        <v>48.3</v>
      </c>
      <c r="F16" s="34">
        <v>84</v>
      </c>
      <c r="G16" s="34">
        <v>185.5</v>
      </c>
      <c r="H16" s="34">
        <v>1444.1</v>
      </c>
      <c r="I16" s="34">
        <v>504205.44999999995</v>
      </c>
      <c r="J16" s="34">
        <v>381214.05</v>
      </c>
      <c r="K16" s="34">
        <v>306713.39999999997</v>
      </c>
      <c r="L16" s="34">
        <v>266414.05</v>
      </c>
      <c r="M16" s="34">
        <v>164251.84999999998</v>
      </c>
      <c r="N16" s="34">
        <v>125595.04999999999</v>
      </c>
      <c r="O16" s="34">
        <v>39414.549999999996</v>
      </c>
      <c r="P16" s="34">
        <v>29664.949999999997</v>
      </c>
      <c r="Q16" s="34">
        <v>52118.85</v>
      </c>
      <c r="R16" s="34">
        <v>41657.699999999997</v>
      </c>
      <c r="S16" s="34">
        <v>1913102.7999999998</v>
      </c>
      <c r="T16" s="30"/>
      <c r="U16" s="30"/>
    </row>
    <row r="17" spans="1:21" x14ac:dyDescent="0.2">
      <c r="A17" s="28" t="s">
        <v>100</v>
      </c>
      <c r="B17" s="34">
        <v>6727.2000000000007</v>
      </c>
      <c r="C17" s="34">
        <v>13978</v>
      </c>
      <c r="D17" s="34">
        <v>2530.2000000000003</v>
      </c>
      <c r="E17" s="34">
        <v>2146.8000000000002</v>
      </c>
      <c r="F17" s="34">
        <v>8105</v>
      </c>
      <c r="G17" s="34">
        <v>52623</v>
      </c>
      <c r="H17" s="34">
        <v>185374.6</v>
      </c>
      <c r="I17" s="34">
        <v>112320</v>
      </c>
      <c r="J17" s="34">
        <v>84841.8</v>
      </c>
      <c r="K17" s="34">
        <v>153591.4</v>
      </c>
      <c r="L17" s="34">
        <v>43542.400000000001</v>
      </c>
      <c r="M17" s="34">
        <v>174661</v>
      </c>
      <c r="N17" s="34">
        <v>54134.8</v>
      </c>
      <c r="O17" s="34">
        <v>166529.80000000002</v>
      </c>
      <c r="P17" s="34">
        <v>101476.40000000001</v>
      </c>
      <c r="Q17" s="34">
        <v>31559.200000000001</v>
      </c>
      <c r="R17" s="34">
        <v>691190.8</v>
      </c>
      <c r="S17" s="34">
        <v>1885332.4</v>
      </c>
      <c r="T17" s="30"/>
      <c r="U17" s="30"/>
    </row>
    <row r="18" spans="1:21" x14ac:dyDescent="0.2">
      <c r="A18" s="28" t="s">
        <v>101</v>
      </c>
      <c r="B18" s="34">
        <v>72.400000000000006</v>
      </c>
      <c r="C18" s="34">
        <v>68.8</v>
      </c>
      <c r="D18" s="34">
        <v>217.60000000000002</v>
      </c>
      <c r="E18" s="34">
        <v>1648</v>
      </c>
      <c r="F18" s="34">
        <v>27787.4</v>
      </c>
      <c r="G18" s="34">
        <v>8504.4</v>
      </c>
      <c r="H18" s="34">
        <v>36700.400000000001</v>
      </c>
      <c r="I18" s="34">
        <v>12469.800000000001</v>
      </c>
      <c r="J18" s="34">
        <v>18132.2</v>
      </c>
      <c r="K18" s="34">
        <v>7771</v>
      </c>
      <c r="L18" s="34">
        <v>5889</v>
      </c>
      <c r="M18" s="34">
        <v>211.8</v>
      </c>
      <c r="N18" s="34">
        <v>943</v>
      </c>
      <c r="O18" s="34">
        <v>54209</v>
      </c>
      <c r="P18" s="34">
        <v>27740.600000000002</v>
      </c>
      <c r="Q18" s="34">
        <v>1093.6000000000001</v>
      </c>
      <c r="R18" s="34">
        <v>205154</v>
      </c>
      <c r="S18" s="34">
        <v>408613</v>
      </c>
      <c r="T18" s="30"/>
      <c r="U18" s="30"/>
    </row>
    <row r="19" spans="1:21" x14ac:dyDescent="0.2">
      <c r="A19" s="14" t="s">
        <v>2</v>
      </c>
      <c r="B19" s="34">
        <v>31.634999999999998</v>
      </c>
      <c r="C19" s="34">
        <v>156.10499999999999</v>
      </c>
      <c r="D19" s="34">
        <v>94.77</v>
      </c>
      <c r="E19" s="34">
        <v>254.51999999999998</v>
      </c>
      <c r="F19" s="34">
        <v>248.98499999999999</v>
      </c>
      <c r="G19" s="34">
        <v>941.44499999999994</v>
      </c>
      <c r="H19" s="34">
        <v>1029.4649999999999</v>
      </c>
      <c r="I19" s="34">
        <v>5483.2049999999999</v>
      </c>
      <c r="J19" s="34">
        <v>2394.36</v>
      </c>
      <c r="K19" s="34">
        <v>13673.34</v>
      </c>
      <c r="L19" s="34">
        <v>9461.34</v>
      </c>
      <c r="M19" s="34">
        <v>85464.27</v>
      </c>
      <c r="N19" s="34">
        <v>83060.50499999999</v>
      </c>
      <c r="O19" s="34">
        <v>91501.01999999999</v>
      </c>
      <c r="P19" s="34">
        <v>134531.505</v>
      </c>
      <c r="Q19" s="34">
        <v>186856.47</v>
      </c>
      <c r="R19" s="34">
        <v>1227652.6499999999</v>
      </c>
      <c r="S19" s="34">
        <v>1842835.5899999999</v>
      </c>
      <c r="T19" s="30"/>
      <c r="U19" s="30"/>
    </row>
    <row r="20" spans="1:21" x14ac:dyDescent="0.2">
      <c r="A20" s="14" t="s">
        <v>3</v>
      </c>
      <c r="B20" s="34">
        <v>203.15</v>
      </c>
      <c r="C20" s="34">
        <v>5967.51</v>
      </c>
      <c r="D20" s="34">
        <v>11463.95</v>
      </c>
      <c r="E20" s="34">
        <v>45023.48</v>
      </c>
      <c r="F20" s="34">
        <v>520643.36000000004</v>
      </c>
      <c r="G20" s="34">
        <v>708435.9</v>
      </c>
      <c r="H20" s="34">
        <v>372030.55000000005</v>
      </c>
      <c r="I20" s="34">
        <v>586297.70000000007</v>
      </c>
      <c r="J20" s="34">
        <v>175705.88</v>
      </c>
      <c r="K20" s="34">
        <v>512966.50000000006</v>
      </c>
      <c r="L20" s="34">
        <v>324457.75</v>
      </c>
      <c r="M20" s="34">
        <v>356487.96</v>
      </c>
      <c r="N20" s="34">
        <v>106148.34000000001</v>
      </c>
      <c r="O20" s="34">
        <v>253200.04</v>
      </c>
      <c r="P20" s="34">
        <v>152443.25</v>
      </c>
      <c r="Q20" s="34">
        <v>47505.65</v>
      </c>
      <c r="R20" s="34">
        <v>309742.72000000003</v>
      </c>
      <c r="S20" s="34">
        <v>4488723.6899999995</v>
      </c>
      <c r="T20" s="30"/>
      <c r="U20" s="30"/>
    </row>
    <row r="21" spans="1:21" x14ac:dyDescent="0.2">
      <c r="A21" s="14" t="s">
        <v>124</v>
      </c>
      <c r="B21" s="34">
        <v>774749.28</v>
      </c>
      <c r="C21" s="34">
        <v>232583.25</v>
      </c>
      <c r="D21" s="34">
        <v>106178.72</v>
      </c>
      <c r="E21" s="34">
        <v>59794.520000000004</v>
      </c>
      <c r="F21" s="34">
        <v>96891.205000000002</v>
      </c>
      <c r="G21" s="34">
        <v>970331.98</v>
      </c>
      <c r="H21" s="34">
        <v>3434551.42</v>
      </c>
      <c r="I21" s="34">
        <v>12996168.289999999</v>
      </c>
      <c r="J21" s="34">
        <v>9422630.1899999995</v>
      </c>
      <c r="K21" s="34">
        <v>20416568.07</v>
      </c>
      <c r="L21" s="34">
        <v>8815875.1600000001</v>
      </c>
      <c r="M21" s="34">
        <v>10991127.09</v>
      </c>
      <c r="N21" s="34">
        <v>5776086.7850000001</v>
      </c>
      <c r="O21" s="34">
        <v>7478881.4049999993</v>
      </c>
      <c r="P21" s="34">
        <v>1993568.7750000001</v>
      </c>
      <c r="Q21" s="34">
        <v>2313261.9649999999</v>
      </c>
      <c r="R21" s="34">
        <v>9958130.9749999996</v>
      </c>
      <c r="S21" s="34">
        <v>95837379.079999998</v>
      </c>
      <c r="T21" s="30"/>
      <c r="U21" s="30"/>
    </row>
    <row r="22" spans="1:21" x14ac:dyDescent="0.2">
      <c r="A22" s="28" t="s">
        <v>44</v>
      </c>
      <c r="B22" s="34">
        <v>772003.75</v>
      </c>
      <c r="C22" s="34">
        <v>228324.75</v>
      </c>
      <c r="D22" s="34">
        <v>96989.75</v>
      </c>
      <c r="E22" s="34">
        <v>54139.5</v>
      </c>
      <c r="F22" s="34">
        <v>94540.625</v>
      </c>
      <c r="G22" s="34">
        <v>967791</v>
      </c>
      <c r="H22" s="34">
        <v>3429158.625</v>
      </c>
      <c r="I22" s="34">
        <v>12777099.5</v>
      </c>
      <c r="J22" s="34">
        <v>9032534.875</v>
      </c>
      <c r="K22" s="34">
        <v>19289733.125</v>
      </c>
      <c r="L22" s="34">
        <v>7461148</v>
      </c>
      <c r="M22" s="34">
        <v>9418226.125</v>
      </c>
      <c r="N22" s="34">
        <v>4190852.125</v>
      </c>
      <c r="O22" s="34">
        <v>5426499.25</v>
      </c>
      <c r="P22" s="34">
        <v>1472114.875</v>
      </c>
      <c r="Q22" s="34">
        <v>1575605.375</v>
      </c>
      <c r="R22" s="34">
        <v>6379226.5</v>
      </c>
      <c r="S22" s="34">
        <v>82665987.75</v>
      </c>
      <c r="T22" s="30"/>
      <c r="U22" s="30"/>
    </row>
    <row r="23" spans="1:21" x14ac:dyDescent="0.2">
      <c r="A23" s="28" t="s">
        <v>45</v>
      </c>
      <c r="B23" s="34">
        <v>2429.125</v>
      </c>
      <c r="C23" s="34">
        <v>1161</v>
      </c>
      <c r="D23" s="34">
        <v>4814</v>
      </c>
      <c r="E23" s="34">
        <v>3993.875</v>
      </c>
      <c r="F23" s="34">
        <v>1920.5</v>
      </c>
      <c r="G23" s="34">
        <v>1890</v>
      </c>
      <c r="H23" s="34">
        <v>4355.75</v>
      </c>
      <c r="I23" s="34">
        <v>179678.25</v>
      </c>
      <c r="J23" s="34">
        <v>186855.375</v>
      </c>
      <c r="K23" s="34">
        <v>935949.5</v>
      </c>
      <c r="L23" s="34">
        <v>1043535.875</v>
      </c>
      <c r="M23" s="34">
        <v>1358469.25</v>
      </c>
      <c r="N23" s="34">
        <v>1214956.25</v>
      </c>
      <c r="O23" s="34">
        <v>1906812.375</v>
      </c>
      <c r="P23" s="34">
        <v>471727.25</v>
      </c>
      <c r="Q23" s="34">
        <v>549605.625</v>
      </c>
      <c r="R23" s="34">
        <v>1879901.75</v>
      </c>
      <c r="S23" s="34">
        <v>9748055.75</v>
      </c>
      <c r="T23" s="30"/>
      <c r="U23" s="30"/>
    </row>
    <row r="24" spans="1:21" x14ac:dyDescent="0.2">
      <c r="A24" s="28" t="s">
        <v>46</v>
      </c>
      <c r="B24" s="34">
        <v>287</v>
      </c>
      <c r="C24" s="34">
        <v>213.5</v>
      </c>
      <c r="D24" s="34">
        <v>162</v>
      </c>
      <c r="E24" s="34">
        <v>147.125</v>
      </c>
      <c r="F24" s="34">
        <v>180.5</v>
      </c>
      <c r="G24" s="34">
        <v>121.25</v>
      </c>
      <c r="H24" s="34">
        <v>100.5</v>
      </c>
      <c r="I24" s="34">
        <v>355.75</v>
      </c>
      <c r="J24" s="34">
        <v>351.125</v>
      </c>
      <c r="K24" s="34">
        <v>173.125</v>
      </c>
      <c r="L24" s="34">
        <v>150.625</v>
      </c>
      <c r="M24" s="34">
        <v>159.5</v>
      </c>
      <c r="N24" s="34">
        <v>103.375</v>
      </c>
      <c r="O24" s="34">
        <v>232.125</v>
      </c>
      <c r="P24" s="34">
        <v>117.5</v>
      </c>
      <c r="Q24" s="34">
        <v>789.875</v>
      </c>
      <c r="R24" s="34">
        <v>1443174.75</v>
      </c>
      <c r="S24" s="34">
        <v>1446819.625</v>
      </c>
      <c r="T24" s="30"/>
      <c r="U24" s="30"/>
    </row>
    <row r="25" spans="1:21" x14ac:dyDescent="0.2">
      <c r="A25" s="28" t="s">
        <v>126</v>
      </c>
      <c r="B25" s="34">
        <v>19.12</v>
      </c>
      <c r="C25" s="34">
        <v>92.64</v>
      </c>
      <c r="D25" s="34">
        <v>51.120000000000005</v>
      </c>
      <c r="E25" s="34">
        <v>80.72</v>
      </c>
      <c r="F25" s="34">
        <v>232.64000000000001</v>
      </c>
      <c r="G25" s="34">
        <v>394.32</v>
      </c>
      <c r="H25" s="34">
        <v>518.16</v>
      </c>
      <c r="I25" s="34">
        <v>38817.760000000002</v>
      </c>
      <c r="J25" s="34">
        <v>198788.4</v>
      </c>
      <c r="K25" s="34">
        <v>186105.52</v>
      </c>
      <c r="L25" s="34">
        <v>305388.64</v>
      </c>
      <c r="M25" s="34">
        <v>137294.16</v>
      </c>
      <c r="N25" s="34">
        <v>347283.76</v>
      </c>
      <c r="O25" s="34">
        <v>82101.680000000008</v>
      </c>
      <c r="P25" s="34">
        <v>44295.6</v>
      </c>
      <c r="Q25" s="34">
        <v>108925.36</v>
      </c>
      <c r="R25" s="34">
        <v>62142.559999999998</v>
      </c>
      <c r="S25" s="34">
        <v>1512532.1600000001</v>
      </c>
      <c r="T25" s="30"/>
      <c r="U25" s="30"/>
    </row>
    <row r="26" spans="1:21" x14ac:dyDescent="0.2">
      <c r="A26" s="28" t="s">
        <v>125</v>
      </c>
      <c r="B26" s="34">
        <v>10.285</v>
      </c>
      <c r="C26" s="34">
        <v>2791.36</v>
      </c>
      <c r="D26" s="34">
        <v>4161.8500000000004</v>
      </c>
      <c r="E26" s="34">
        <v>1433.3</v>
      </c>
      <c r="F26" s="34">
        <v>16.940000000000001</v>
      </c>
      <c r="G26" s="34">
        <v>135.41</v>
      </c>
      <c r="H26" s="34">
        <v>418.38499999999999</v>
      </c>
      <c r="I26" s="34">
        <v>217.03</v>
      </c>
      <c r="J26" s="34">
        <v>4100.415</v>
      </c>
      <c r="K26" s="34">
        <v>4606.8</v>
      </c>
      <c r="L26" s="34">
        <v>5652.02</v>
      </c>
      <c r="M26" s="34">
        <v>76978.055000000008</v>
      </c>
      <c r="N26" s="34">
        <v>22891.275000000001</v>
      </c>
      <c r="O26" s="34">
        <v>63235.974999999999</v>
      </c>
      <c r="P26" s="34">
        <v>5313.55</v>
      </c>
      <c r="Q26" s="34">
        <v>78335.73</v>
      </c>
      <c r="R26" s="34">
        <v>193685.41500000001</v>
      </c>
      <c r="S26" s="34">
        <v>463983.79500000004</v>
      </c>
      <c r="T26" s="30"/>
      <c r="U26" s="30"/>
    </row>
    <row r="27" spans="1:21" x14ac:dyDescent="0.2">
      <c r="A27" s="14" t="s">
        <v>4</v>
      </c>
      <c r="B27" s="34">
        <v>27.15</v>
      </c>
      <c r="C27" s="34">
        <v>194.02500000000001</v>
      </c>
      <c r="D27" s="34">
        <v>253056</v>
      </c>
      <c r="E27" s="34">
        <v>619727.25</v>
      </c>
      <c r="F27" s="34">
        <v>545568.67499999993</v>
      </c>
      <c r="G27" s="34">
        <v>425909.17499999999</v>
      </c>
      <c r="H27" s="34">
        <v>130130.02499999999</v>
      </c>
      <c r="I27" s="34">
        <v>45240.824999999997</v>
      </c>
      <c r="J27" s="34">
        <v>19138.2</v>
      </c>
      <c r="K27" s="34">
        <v>49473.224999999999</v>
      </c>
      <c r="L27" s="34">
        <v>15500.099999999999</v>
      </c>
      <c r="M27" s="34">
        <v>2692.5</v>
      </c>
      <c r="N27" s="34">
        <v>1266.5249999999999</v>
      </c>
      <c r="O27" s="34">
        <v>534.75</v>
      </c>
      <c r="P27" s="34">
        <v>62.774999999999999</v>
      </c>
      <c r="Q27" s="34">
        <v>13.799999999999999</v>
      </c>
      <c r="R27" s="34">
        <v>3880.35</v>
      </c>
      <c r="S27" s="34">
        <v>2112415.3499999996</v>
      </c>
      <c r="T27" s="30"/>
      <c r="U27" s="30"/>
    </row>
    <row r="28" spans="1:21" x14ac:dyDescent="0.2">
      <c r="A28" s="14" t="s">
        <v>90</v>
      </c>
      <c r="B28" s="34">
        <v>7077.6450000000004</v>
      </c>
      <c r="C28" s="34">
        <v>257159.79500000001</v>
      </c>
      <c r="D28" s="34">
        <v>349558.44500000001</v>
      </c>
      <c r="E28" s="34">
        <v>215326.05500000002</v>
      </c>
      <c r="F28" s="34">
        <v>2746849.71</v>
      </c>
      <c r="G28" s="34">
        <v>10606957.48</v>
      </c>
      <c r="H28" s="34">
        <v>9698637.2950000018</v>
      </c>
      <c r="I28" s="34">
        <v>9864937.625</v>
      </c>
      <c r="J28" s="34">
        <v>10974272.585000001</v>
      </c>
      <c r="K28" s="34">
        <v>9903546.9299999997</v>
      </c>
      <c r="L28" s="34">
        <v>4766067.6050000004</v>
      </c>
      <c r="M28" s="34">
        <v>4509186.7950000009</v>
      </c>
      <c r="N28" s="34">
        <v>2747257.0450000004</v>
      </c>
      <c r="O28" s="34">
        <v>1488185.9000000001</v>
      </c>
      <c r="P28" s="34">
        <v>1179072.2100000002</v>
      </c>
      <c r="Q28" s="34">
        <v>732505.73</v>
      </c>
      <c r="R28" s="34">
        <v>1840076.14</v>
      </c>
      <c r="S28" s="34">
        <v>71886674.99000001</v>
      </c>
      <c r="T28" s="30"/>
      <c r="U28" s="30"/>
    </row>
    <row r="29" spans="1:21" x14ac:dyDescent="0.2">
      <c r="A29" s="28" t="s">
        <v>105</v>
      </c>
      <c r="B29" s="34">
        <v>0</v>
      </c>
      <c r="C29" s="34">
        <v>0</v>
      </c>
      <c r="D29" s="34">
        <v>6.5000000000000002E-2</v>
      </c>
      <c r="E29" s="34">
        <v>0</v>
      </c>
      <c r="F29" s="34">
        <v>0</v>
      </c>
      <c r="G29" s="34">
        <v>0</v>
      </c>
      <c r="H29" s="34">
        <v>0</v>
      </c>
      <c r="I29" s="34">
        <v>0</v>
      </c>
      <c r="J29" s="34">
        <v>0</v>
      </c>
      <c r="K29" s="34">
        <v>0</v>
      </c>
      <c r="L29" s="34">
        <v>9.3849999999999998</v>
      </c>
      <c r="M29" s="34">
        <v>0.09</v>
      </c>
      <c r="N29" s="34">
        <v>0</v>
      </c>
      <c r="O29" s="34">
        <v>0.08</v>
      </c>
      <c r="P29" s="34">
        <v>73.555000000000007</v>
      </c>
      <c r="Q29" s="34">
        <v>12.015000000000001</v>
      </c>
      <c r="R29" s="34">
        <v>77528.290000000008</v>
      </c>
      <c r="S29" s="34">
        <v>77623.48000000001</v>
      </c>
      <c r="T29" s="30"/>
      <c r="U29" s="30"/>
    </row>
    <row r="30" spans="1:21" x14ac:dyDescent="0.2">
      <c r="A30" s="28" t="s">
        <v>106</v>
      </c>
      <c r="B30" s="34">
        <v>11.725000000000001</v>
      </c>
      <c r="C30" s="34">
        <v>81.675000000000011</v>
      </c>
      <c r="D30" s="34">
        <v>93735</v>
      </c>
      <c r="E30" s="34">
        <v>92.375</v>
      </c>
      <c r="F30" s="34">
        <v>929</v>
      </c>
      <c r="G30" s="34">
        <v>34488.65</v>
      </c>
      <c r="H30" s="34">
        <v>79184.025000000009</v>
      </c>
      <c r="I30" s="34">
        <v>81738.625</v>
      </c>
      <c r="J30" s="34">
        <v>16678.525000000001</v>
      </c>
      <c r="K30" s="34">
        <v>29209.45</v>
      </c>
      <c r="L30" s="34">
        <v>13693.400000000001</v>
      </c>
      <c r="M30" s="34">
        <v>31366.175000000003</v>
      </c>
      <c r="N30" s="34">
        <v>32697.875</v>
      </c>
      <c r="O30" s="34">
        <v>9458.8000000000011</v>
      </c>
      <c r="P30" s="34">
        <v>8690.2250000000004</v>
      </c>
      <c r="Q30" s="34">
        <v>11554.375</v>
      </c>
      <c r="R30" s="34">
        <v>9960</v>
      </c>
      <c r="S30" s="34">
        <v>453569.9</v>
      </c>
      <c r="T30" s="30"/>
      <c r="U30" s="30"/>
    </row>
    <row r="31" spans="1:21" x14ac:dyDescent="0.2">
      <c r="A31" s="28" t="s">
        <v>107</v>
      </c>
      <c r="B31" s="34">
        <v>2088.4</v>
      </c>
      <c r="C31" s="34">
        <v>65386.28</v>
      </c>
      <c r="D31" s="34">
        <v>63997.520000000004</v>
      </c>
      <c r="E31" s="34">
        <v>54046.840000000004</v>
      </c>
      <c r="F31" s="34">
        <v>2219257</v>
      </c>
      <c r="G31" s="34">
        <v>6512746.04</v>
      </c>
      <c r="H31" s="34">
        <v>4162819.04</v>
      </c>
      <c r="I31" s="34">
        <v>2419194.48</v>
      </c>
      <c r="J31" s="34">
        <v>3890154.3200000003</v>
      </c>
      <c r="K31" s="34">
        <v>2635725.84</v>
      </c>
      <c r="L31" s="34">
        <v>2161242.3199999998</v>
      </c>
      <c r="M31" s="34">
        <v>1058786.6400000001</v>
      </c>
      <c r="N31" s="34">
        <v>458771.64</v>
      </c>
      <c r="O31" s="34">
        <v>223051.88</v>
      </c>
      <c r="P31" s="34">
        <v>202208.96</v>
      </c>
      <c r="Q31" s="34">
        <v>103761.32</v>
      </c>
      <c r="R31" s="34">
        <v>187424.64000000001</v>
      </c>
      <c r="S31" s="34">
        <v>26420663.160000004</v>
      </c>
      <c r="T31" s="30"/>
      <c r="U31" s="30"/>
    </row>
    <row r="32" spans="1:21" x14ac:dyDescent="0.2">
      <c r="A32" s="28" t="s">
        <v>108</v>
      </c>
      <c r="B32" s="34">
        <v>4300</v>
      </c>
      <c r="C32" s="34">
        <v>130798.65000000001</v>
      </c>
      <c r="D32" s="34">
        <v>160849.75</v>
      </c>
      <c r="E32" s="34">
        <v>157725.80000000002</v>
      </c>
      <c r="F32" s="34">
        <v>438804.9</v>
      </c>
      <c r="G32" s="34">
        <v>3946376.7</v>
      </c>
      <c r="H32" s="34">
        <v>5127124.25</v>
      </c>
      <c r="I32" s="34">
        <v>7124599.75</v>
      </c>
      <c r="J32" s="34">
        <v>6838689.3500000006</v>
      </c>
      <c r="K32" s="34">
        <v>7035022.1000000006</v>
      </c>
      <c r="L32" s="34">
        <v>2445986.25</v>
      </c>
      <c r="M32" s="34">
        <v>3306154.45</v>
      </c>
      <c r="N32" s="34">
        <v>2194837.1</v>
      </c>
      <c r="O32" s="34">
        <v>1230596.1000000001</v>
      </c>
      <c r="P32" s="34">
        <v>940002.10000000009</v>
      </c>
      <c r="Q32" s="34">
        <v>612401</v>
      </c>
      <c r="R32" s="34">
        <v>1553794.05</v>
      </c>
      <c r="S32" s="34">
        <v>43248062.300000004</v>
      </c>
      <c r="T32" s="30"/>
      <c r="U32" s="30"/>
    </row>
    <row r="33" spans="1:21" x14ac:dyDescent="0.2">
      <c r="A33" s="28" t="s">
        <v>109</v>
      </c>
      <c r="B33" s="34">
        <v>677.52</v>
      </c>
      <c r="C33" s="34">
        <v>60893.189999999995</v>
      </c>
      <c r="D33" s="34">
        <v>30976.11</v>
      </c>
      <c r="E33" s="34">
        <v>3461.04</v>
      </c>
      <c r="F33" s="34">
        <v>87858.81</v>
      </c>
      <c r="G33" s="34">
        <v>113346.09</v>
      </c>
      <c r="H33" s="34">
        <v>329509.98</v>
      </c>
      <c r="I33" s="34">
        <v>239404.77</v>
      </c>
      <c r="J33" s="34">
        <v>228750.38999999998</v>
      </c>
      <c r="K33" s="34">
        <v>203589.53999999998</v>
      </c>
      <c r="L33" s="34">
        <v>145136.25</v>
      </c>
      <c r="M33" s="34">
        <v>112879.44</v>
      </c>
      <c r="N33" s="34">
        <v>60950.43</v>
      </c>
      <c r="O33" s="34">
        <v>25079.040000000001</v>
      </c>
      <c r="P33" s="34">
        <v>28097.37</v>
      </c>
      <c r="Q33" s="34">
        <v>4777.0199999999995</v>
      </c>
      <c r="R33" s="34">
        <v>11369.16</v>
      </c>
      <c r="S33" s="34">
        <v>1686756.15</v>
      </c>
      <c r="T33" s="30"/>
      <c r="U33" s="30"/>
    </row>
    <row r="34" spans="1:21" hidden="1" x14ac:dyDescent="0.2">
      <c r="A34" s="14" t="s">
        <v>88</v>
      </c>
      <c r="B34" s="34">
        <v>5941.61</v>
      </c>
      <c r="C34" s="34">
        <v>248645.035</v>
      </c>
      <c r="D34" s="34">
        <v>269535.64</v>
      </c>
      <c r="E34" s="34">
        <v>195409.37</v>
      </c>
      <c r="F34" s="34">
        <v>2726477.61</v>
      </c>
      <c r="G34" s="34">
        <v>10332504.370000001</v>
      </c>
      <c r="H34" s="34">
        <v>8945421.9750000015</v>
      </c>
      <c r="I34" s="34">
        <v>8597951.1050000004</v>
      </c>
      <c r="J34" s="34">
        <v>9417089.3399999999</v>
      </c>
      <c r="K34" s="34">
        <v>8463166.7650000006</v>
      </c>
      <c r="L34" s="34">
        <v>4025174.74</v>
      </c>
      <c r="M34" s="34">
        <v>2926462.4800000004</v>
      </c>
      <c r="N34" s="34">
        <v>1832345.075</v>
      </c>
      <c r="O34" s="34">
        <v>1014106.535</v>
      </c>
      <c r="P34" s="34">
        <v>811276.3600000001</v>
      </c>
      <c r="Q34" s="34">
        <v>512786.87500000006</v>
      </c>
      <c r="R34" s="34">
        <v>1048293.165</v>
      </c>
      <c r="S34" s="34">
        <v>61372588.050000004</v>
      </c>
      <c r="T34" s="30"/>
      <c r="U34" s="30"/>
    </row>
    <row r="35" spans="1:21" hidden="1" x14ac:dyDescent="0.2">
      <c r="A35" s="28" t="s">
        <v>110</v>
      </c>
      <c r="B35" s="34">
        <v>0</v>
      </c>
      <c r="C35" s="34">
        <v>0</v>
      </c>
      <c r="D35" s="34">
        <v>6.5000000000000002E-2</v>
      </c>
      <c r="E35" s="34">
        <v>0</v>
      </c>
      <c r="F35" s="34">
        <v>0</v>
      </c>
      <c r="G35" s="34">
        <v>0</v>
      </c>
      <c r="H35" s="34">
        <v>0</v>
      </c>
      <c r="I35" s="34">
        <v>0</v>
      </c>
      <c r="J35" s="34">
        <v>0</v>
      </c>
      <c r="K35" s="34">
        <v>0</v>
      </c>
      <c r="L35" s="34">
        <v>9.3849999999999998</v>
      </c>
      <c r="M35" s="34">
        <v>0.09</v>
      </c>
      <c r="N35" s="34">
        <v>0</v>
      </c>
      <c r="O35" s="34">
        <v>0.08</v>
      </c>
      <c r="P35" s="34">
        <v>73.555000000000007</v>
      </c>
      <c r="Q35" s="34">
        <v>12.015000000000001</v>
      </c>
      <c r="R35" s="34">
        <v>76186.17</v>
      </c>
      <c r="S35" s="34">
        <v>76281.36</v>
      </c>
      <c r="T35" s="30"/>
      <c r="U35" s="30"/>
    </row>
    <row r="36" spans="1:21" hidden="1" x14ac:dyDescent="0.2">
      <c r="A36" s="28" t="s">
        <v>111</v>
      </c>
      <c r="B36" s="34">
        <v>4.45</v>
      </c>
      <c r="C36" s="34">
        <v>28.725000000000001</v>
      </c>
      <c r="D36" s="34">
        <v>47958.875</v>
      </c>
      <c r="E36" s="34">
        <v>90.850000000000009</v>
      </c>
      <c r="F36" s="34">
        <v>917.65000000000009</v>
      </c>
      <c r="G36" s="34">
        <v>34445.300000000003</v>
      </c>
      <c r="H36" s="34">
        <v>71407.775000000009</v>
      </c>
      <c r="I36" s="34">
        <v>81712.025000000009</v>
      </c>
      <c r="J36" s="34">
        <v>16626.55</v>
      </c>
      <c r="K36" s="34">
        <v>28294.925000000003</v>
      </c>
      <c r="L36" s="34">
        <v>13114.775000000001</v>
      </c>
      <c r="M36" s="34">
        <v>19007.850000000002</v>
      </c>
      <c r="N36" s="34">
        <v>32529.375</v>
      </c>
      <c r="O36" s="34">
        <v>6552.0250000000005</v>
      </c>
      <c r="P36" s="34">
        <v>7109.625</v>
      </c>
      <c r="Q36" s="34">
        <v>512.95000000000005</v>
      </c>
      <c r="R36" s="34">
        <v>5496.7750000000005</v>
      </c>
      <c r="S36" s="34">
        <v>365810.50000000006</v>
      </c>
      <c r="T36" s="30"/>
      <c r="U36" s="30"/>
    </row>
    <row r="37" spans="1:21" hidden="1" x14ac:dyDescent="0.2">
      <c r="A37" s="28" t="s">
        <v>112</v>
      </c>
      <c r="B37" s="34">
        <v>1737.52</v>
      </c>
      <c r="C37" s="34">
        <v>57901.120000000003</v>
      </c>
      <c r="D37" s="34">
        <v>38634.480000000003</v>
      </c>
      <c r="E37" s="34">
        <v>41593.56</v>
      </c>
      <c r="F37" s="34">
        <v>2205583.96</v>
      </c>
      <c r="G37" s="34">
        <v>6266344.5200000005</v>
      </c>
      <c r="H37" s="34">
        <v>3730794.56</v>
      </c>
      <c r="I37" s="34">
        <v>1795375.52</v>
      </c>
      <c r="J37" s="34">
        <v>3086799.04</v>
      </c>
      <c r="K37" s="34">
        <v>2179922.92</v>
      </c>
      <c r="L37" s="34">
        <v>1815819.04</v>
      </c>
      <c r="M37" s="34">
        <v>724675.68</v>
      </c>
      <c r="N37" s="34">
        <v>248346.84</v>
      </c>
      <c r="O37" s="34">
        <v>108914.24000000001</v>
      </c>
      <c r="P37" s="34">
        <v>70799.320000000007</v>
      </c>
      <c r="Q37" s="34">
        <v>15093.92</v>
      </c>
      <c r="R37" s="34">
        <v>28179.4</v>
      </c>
      <c r="S37" s="34">
        <v>22416515.640000001</v>
      </c>
      <c r="T37" s="30"/>
      <c r="U37" s="30"/>
    </row>
    <row r="38" spans="1:21" hidden="1" x14ac:dyDescent="0.2">
      <c r="A38" s="28" t="s">
        <v>113</v>
      </c>
      <c r="B38" s="34">
        <v>3523.2000000000003</v>
      </c>
      <c r="C38" s="34">
        <v>129827.85</v>
      </c>
      <c r="D38" s="34">
        <v>151989.15</v>
      </c>
      <c r="E38" s="34">
        <v>150279.85</v>
      </c>
      <c r="F38" s="34">
        <v>432288.10000000003</v>
      </c>
      <c r="G38" s="34">
        <v>3918409.5</v>
      </c>
      <c r="H38" s="34">
        <v>4813867.25</v>
      </c>
      <c r="I38" s="34">
        <v>6482181.4000000004</v>
      </c>
      <c r="J38" s="34">
        <v>6094955.6500000004</v>
      </c>
      <c r="K38" s="34">
        <v>6054457</v>
      </c>
      <c r="L38" s="34">
        <v>2058397.8</v>
      </c>
      <c r="M38" s="34">
        <v>2075020.1500000001</v>
      </c>
      <c r="N38" s="34">
        <v>1502677.7000000002</v>
      </c>
      <c r="O38" s="34">
        <v>874778.4</v>
      </c>
      <c r="P38" s="34">
        <v>706740.35000000009</v>
      </c>
      <c r="Q38" s="34">
        <v>496167.55000000005</v>
      </c>
      <c r="R38" s="34">
        <v>932180.05</v>
      </c>
      <c r="S38" s="34">
        <v>36877740.949999996</v>
      </c>
      <c r="T38" s="30"/>
      <c r="U38" s="30"/>
    </row>
    <row r="39" spans="1:21" hidden="1" x14ac:dyDescent="0.2">
      <c r="A39" s="28" t="s">
        <v>114</v>
      </c>
      <c r="B39" s="34">
        <v>676.43999999999994</v>
      </c>
      <c r="C39" s="34">
        <v>60887.34</v>
      </c>
      <c r="D39" s="34">
        <v>30953.07</v>
      </c>
      <c r="E39" s="34">
        <v>3445.1099999999997</v>
      </c>
      <c r="F39" s="34">
        <v>87687.9</v>
      </c>
      <c r="G39" s="34">
        <v>113305.05</v>
      </c>
      <c r="H39" s="34">
        <v>329352.39</v>
      </c>
      <c r="I39" s="34">
        <v>238682.16</v>
      </c>
      <c r="J39" s="34">
        <v>218708.1</v>
      </c>
      <c r="K39" s="34">
        <v>200491.91999999998</v>
      </c>
      <c r="L39" s="34">
        <v>137833.74</v>
      </c>
      <c r="M39" s="34">
        <v>107758.70999999999</v>
      </c>
      <c r="N39" s="34">
        <v>48791.159999999996</v>
      </c>
      <c r="O39" s="34">
        <v>23861.79</v>
      </c>
      <c r="P39" s="34">
        <v>26553.51</v>
      </c>
      <c r="Q39" s="34">
        <v>1000.4399999999999</v>
      </c>
      <c r="R39" s="34">
        <v>6250.7699999999995</v>
      </c>
      <c r="S39" s="34">
        <v>1636239.5999999999</v>
      </c>
      <c r="T39" s="30"/>
      <c r="U39" s="30"/>
    </row>
    <row r="40" spans="1:21" hidden="1" x14ac:dyDescent="0.2">
      <c r="A40" s="14" t="s">
        <v>89</v>
      </c>
      <c r="B40" s="34">
        <v>961.97500000000002</v>
      </c>
      <c r="C40" s="34">
        <v>8460.7100000000009</v>
      </c>
      <c r="D40" s="34">
        <v>69706.654999999999</v>
      </c>
      <c r="E40" s="34">
        <v>16226.084999999999</v>
      </c>
      <c r="F40" s="34">
        <v>12338.555</v>
      </c>
      <c r="G40" s="34">
        <v>257545.62</v>
      </c>
      <c r="H40" s="34">
        <v>668421.16</v>
      </c>
      <c r="I40" s="34">
        <v>1203892.6300000001</v>
      </c>
      <c r="J40" s="34">
        <v>1214361.1199999999</v>
      </c>
      <c r="K40" s="34">
        <v>1222993.03</v>
      </c>
      <c r="L40" s="34">
        <v>515563.89500000002</v>
      </c>
      <c r="M40" s="34">
        <v>1359404.2950000002</v>
      </c>
      <c r="N40" s="34">
        <v>736036.08499999996</v>
      </c>
      <c r="O40" s="34">
        <v>389557.09</v>
      </c>
      <c r="P40" s="34">
        <v>323409.80000000005</v>
      </c>
      <c r="Q40" s="34">
        <v>177069.87000000002</v>
      </c>
      <c r="R40" s="34">
        <v>719645.65</v>
      </c>
      <c r="S40" s="34">
        <v>8895594.2249999996</v>
      </c>
      <c r="T40" s="30"/>
      <c r="U40" s="30"/>
    </row>
    <row r="41" spans="1:21" hidden="1" x14ac:dyDescent="0.2">
      <c r="A41" s="28" t="s">
        <v>115</v>
      </c>
      <c r="B41" s="34">
        <v>0</v>
      </c>
      <c r="C41" s="34">
        <v>0</v>
      </c>
      <c r="D41" s="34">
        <v>0</v>
      </c>
      <c r="E41" s="34">
        <v>0</v>
      </c>
      <c r="F41" s="34">
        <v>0</v>
      </c>
      <c r="G41" s="34">
        <v>0</v>
      </c>
      <c r="H41" s="34">
        <v>0</v>
      </c>
      <c r="I41" s="34">
        <v>0</v>
      </c>
      <c r="J41" s="34">
        <v>0</v>
      </c>
      <c r="K41" s="34">
        <v>0</v>
      </c>
      <c r="L41" s="34">
        <v>0</v>
      </c>
      <c r="M41" s="34">
        <v>0</v>
      </c>
      <c r="N41" s="34">
        <v>0</v>
      </c>
      <c r="O41" s="34">
        <v>0</v>
      </c>
      <c r="P41" s="34">
        <v>0</v>
      </c>
      <c r="Q41" s="34">
        <v>0</v>
      </c>
      <c r="R41" s="34">
        <v>1342.1200000000001</v>
      </c>
      <c r="S41" s="34">
        <v>1342.1200000000001</v>
      </c>
      <c r="T41" s="30"/>
      <c r="U41" s="30"/>
    </row>
    <row r="42" spans="1:21" hidden="1" x14ac:dyDescent="0.2">
      <c r="A42" s="28" t="s">
        <v>116</v>
      </c>
      <c r="B42" s="34">
        <v>7.2750000000000004</v>
      </c>
      <c r="C42" s="34">
        <v>52.95</v>
      </c>
      <c r="D42" s="34">
        <v>45776.125</v>
      </c>
      <c r="E42" s="34">
        <v>0.52500000000000002</v>
      </c>
      <c r="F42" s="34">
        <v>0.47500000000000003</v>
      </c>
      <c r="G42" s="34">
        <v>33.1</v>
      </c>
      <c r="H42" s="34">
        <v>7681.25</v>
      </c>
      <c r="I42" s="34">
        <v>5.4</v>
      </c>
      <c r="J42" s="34">
        <v>3.2</v>
      </c>
      <c r="K42" s="34">
        <v>1.9000000000000001</v>
      </c>
      <c r="L42" s="34">
        <v>112.375</v>
      </c>
      <c r="M42" s="34">
        <v>5852.625</v>
      </c>
      <c r="N42" s="34">
        <v>124.27500000000001</v>
      </c>
      <c r="O42" s="34">
        <v>2846.55</v>
      </c>
      <c r="P42" s="34">
        <v>1470.4</v>
      </c>
      <c r="Q42" s="34">
        <v>163.9</v>
      </c>
      <c r="R42" s="34">
        <v>1529.6000000000001</v>
      </c>
      <c r="S42" s="34">
        <v>65661.925000000003</v>
      </c>
      <c r="T42" s="30"/>
      <c r="U42" s="30"/>
    </row>
    <row r="43" spans="1:21" hidden="1" x14ac:dyDescent="0.2">
      <c r="A43" s="28" t="s">
        <v>117</v>
      </c>
      <c r="B43" s="34">
        <v>211.12</v>
      </c>
      <c r="C43" s="34">
        <v>7437.76</v>
      </c>
      <c r="D43" s="34">
        <v>16686.32</v>
      </c>
      <c r="E43" s="34">
        <v>10522.08</v>
      </c>
      <c r="F43" s="34">
        <v>5994.16</v>
      </c>
      <c r="G43" s="34">
        <v>234067.72</v>
      </c>
      <c r="H43" s="34">
        <v>375564.12</v>
      </c>
      <c r="I43" s="34">
        <v>594063.6</v>
      </c>
      <c r="J43" s="34">
        <v>551284.6</v>
      </c>
      <c r="K43" s="34">
        <v>293081.32</v>
      </c>
      <c r="L43" s="34">
        <v>161727.96</v>
      </c>
      <c r="M43" s="34">
        <v>167245.56</v>
      </c>
      <c r="N43" s="34">
        <v>43998.32</v>
      </c>
      <c r="O43" s="34">
        <v>44765.88</v>
      </c>
      <c r="P43" s="34">
        <v>104884.28</v>
      </c>
      <c r="Q43" s="34">
        <v>66143.680000000008</v>
      </c>
      <c r="R43" s="34">
        <v>147651.28</v>
      </c>
      <c r="S43" s="34">
        <v>2825329.76</v>
      </c>
      <c r="T43" s="30"/>
      <c r="U43" s="30"/>
    </row>
    <row r="44" spans="1:21" hidden="1" x14ac:dyDescent="0.2">
      <c r="A44" s="28" t="s">
        <v>118</v>
      </c>
      <c r="B44" s="34">
        <v>742.5</v>
      </c>
      <c r="C44" s="34">
        <v>964.15000000000009</v>
      </c>
      <c r="D44" s="34">
        <v>7222.7000000000007</v>
      </c>
      <c r="E44" s="34">
        <v>5690.25</v>
      </c>
      <c r="F44" s="34">
        <v>6173.1</v>
      </c>
      <c r="G44" s="34">
        <v>23404.300000000003</v>
      </c>
      <c r="H44" s="34">
        <v>285018.2</v>
      </c>
      <c r="I44" s="34">
        <v>609108.85</v>
      </c>
      <c r="J44" s="34">
        <v>653031.75</v>
      </c>
      <c r="K44" s="34">
        <v>926812.55</v>
      </c>
      <c r="L44" s="34">
        <v>346421.95</v>
      </c>
      <c r="M44" s="34">
        <v>1181191.5</v>
      </c>
      <c r="N44" s="34">
        <v>679776</v>
      </c>
      <c r="O44" s="34">
        <v>340727.95</v>
      </c>
      <c r="P44" s="34">
        <v>215524.85</v>
      </c>
      <c r="Q44" s="34">
        <v>107024.5</v>
      </c>
      <c r="R44" s="34">
        <v>564133.95000000007</v>
      </c>
      <c r="S44" s="34">
        <v>5952969.0500000007</v>
      </c>
      <c r="T44" s="30"/>
      <c r="U44" s="30"/>
    </row>
    <row r="45" spans="1:21" hidden="1" x14ac:dyDescent="0.2">
      <c r="A45" s="28" t="s">
        <v>119</v>
      </c>
      <c r="B45" s="34">
        <v>1.08</v>
      </c>
      <c r="C45" s="34">
        <v>5.85</v>
      </c>
      <c r="D45" s="34">
        <v>21.509999999999998</v>
      </c>
      <c r="E45" s="34">
        <v>13.229999999999999</v>
      </c>
      <c r="F45" s="34">
        <v>170.82</v>
      </c>
      <c r="G45" s="34">
        <v>40.5</v>
      </c>
      <c r="H45" s="34">
        <v>157.59</v>
      </c>
      <c r="I45" s="34">
        <v>714.78</v>
      </c>
      <c r="J45" s="34">
        <v>10041.57</v>
      </c>
      <c r="K45" s="34">
        <v>3097.2599999999998</v>
      </c>
      <c r="L45" s="34">
        <v>7301.61</v>
      </c>
      <c r="M45" s="34">
        <v>5114.6099999999997</v>
      </c>
      <c r="N45" s="34">
        <v>12137.49</v>
      </c>
      <c r="O45" s="34">
        <v>1216.71</v>
      </c>
      <c r="P45" s="34">
        <v>1530.27</v>
      </c>
      <c r="Q45" s="34">
        <v>3737.79</v>
      </c>
      <c r="R45" s="34">
        <v>4988.7</v>
      </c>
      <c r="S45" s="34">
        <v>50291.369999999995</v>
      </c>
      <c r="T45" s="30"/>
      <c r="U45" s="30"/>
    </row>
    <row r="46" spans="1:21" hidden="1" x14ac:dyDescent="0.2">
      <c r="A46" s="14" t="s">
        <v>5</v>
      </c>
      <c r="B46" s="34">
        <v>174.06</v>
      </c>
      <c r="C46" s="34">
        <v>54.190000000000005</v>
      </c>
      <c r="D46" s="34">
        <v>10316.140000000001</v>
      </c>
      <c r="E46" s="34">
        <v>3690.56</v>
      </c>
      <c r="F46" s="34">
        <v>8033.4549999999999</v>
      </c>
      <c r="G46" s="34">
        <v>16907.490000000002</v>
      </c>
      <c r="H46" s="34">
        <v>84794.200000000012</v>
      </c>
      <c r="I46" s="34">
        <v>63093.810000000005</v>
      </c>
      <c r="J46" s="34">
        <v>342822.125</v>
      </c>
      <c r="K46" s="34">
        <v>217387.17499999999</v>
      </c>
      <c r="L46" s="34">
        <v>225328.88</v>
      </c>
      <c r="M46" s="34">
        <v>223319.94000000003</v>
      </c>
      <c r="N46" s="34">
        <v>178875.86000000002</v>
      </c>
      <c r="O46" s="34">
        <v>84522.235000000001</v>
      </c>
      <c r="P46" s="34">
        <v>44386.05</v>
      </c>
      <c r="Q46" s="34">
        <v>42648.985000000008</v>
      </c>
      <c r="R46" s="34">
        <v>72137.350000000006</v>
      </c>
      <c r="S46" s="34">
        <v>1618492.5050000006</v>
      </c>
      <c r="T46" s="30"/>
      <c r="U46" s="30"/>
    </row>
    <row r="47" spans="1:21" hidden="1" x14ac:dyDescent="0.2">
      <c r="A47" s="28"/>
      <c r="B47" s="34"/>
      <c r="C47" s="34"/>
      <c r="D47" s="34"/>
      <c r="E47" s="34"/>
      <c r="F47" s="34"/>
      <c r="G47" s="34"/>
      <c r="H47" s="34"/>
      <c r="I47" s="34"/>
      <c r="J47" s="34"/>
      <c r="K47" s="34"/>
      <c r="L47" s="34"/>
      <c r="M47" s="34"/>
      <c r="N47" s="34"/>
      <c r="O47" s="34"/>
      <c r="P47" s="34"/>
      <c r="Q47" s="34"/>
      <c r="R47" s="34"/>
      <c r="S47" s="34"/>
      <c r="T47" s="30"/>
      <c r="U47" s="30"/>
    </row>
    <row r="48" spans="1:21" hidden="1" x14ac:dyDescent="0.2">
      <c r="A48" s="28" t="s">
        <v>120</v>
      </c>
      <c r="B48" s="34">
        <v>0</v>
      </c>
      <c r="C48" s="34">
        <v>0</v>
      </c>
      <c r="D48" s="34">
        <v>0</v>
      </c>
      <c r="E48" s="34">
        <v>1</v>
      </c>
      <c r="F48" s="34">
        <v>10.875</v>
      </c>
      <c r="G48" s="34">
        <v>10.25</v>
      </c>
      <c r="H48" s="34">
        <v>95</v>
      </c>
      <c r="I48" s="34">
        <v>21.200000000000003</v>
      </c>
      <c r="J48" s="34">
        <v>48.775000000000006</v>
      </c>
      <c r="K48" s="34">
        <v>912.625</v>
      </c>
      <c r="L48" s="34">
        <v>466.25</v>
      </c>
      <c r="M48" s="34">
        <v>6505.7000000000007</v>
      </c>
      <c r="N48" s="34">
        <v>44.2</v>
      </c>
      <c r="O48" s="34">
        <v>60.225000000000001</v>
      </c>
      <c r="P48" s="34">
        <v>110.2</v>
      </c>
      <c r="Q48" s="34">
        <v>10877.525000000001</v>
      </c>
      <c r="R48" s="34">
        <v>2933.65</v>
      </c>
      <c r="S48" s="34">
        <v>22097.475000000006</v>
      </c>
      <c r="T48" s="30"/>
      <c r="U48" s="30"/>
    </row>
    <row r="49" spans="1:21" hidden="1" x14ac:dyDescent="0.2">
      <c r="A49" s="28" t="s">
        <v>121</v>
      </c>
      <c r="B49" s="34">
        <v>139.76</v>
      </c>
      <c r="C49" s="34">
        <v>47.4</v>
      </c>
      <c r="D49" s="34">
        <v>8676.76</v>
      </c>
      <c r="E49" s="34">
        <v>1931.16</v>
      </c>
      <c r="F49" s="34">
        <v>7678.88</v>
      </c>
      <c r="G49" s="34">
        <v>12333.800000000001</v>
      </c>
      <c r="H49" s="34">
        <v>56460.4</v>
      </c>
      <c r="I49" s="34">
        <v>29755.32</v>
      </c>
      <c r="J49" s="34">
        <v>252070.68</v>
      </c>
      <c r="K49" s="34">
        <v>162721.64000000001</v>
      </c>
      <c r="L49" s="34">
        <v>183695.32</v>
      </c>
      <c r="M49" s="34">
        <v>166865.36000000002</v>
      </c>
      <c r="N49" s="34">
        <v>166426.48000000001</v>
      </c>
      <c r="O49" s="34">
        <v>69371.759999999995</v>
      </c>
      <c r="P49" s="34">
        <v>26525.360000000001</v>
      </c>
      <c r="Q49" s="34">
        <v>22523.72</v>
      </c>
      <c r="R49" s="34">
        <v>11593.960000000001</v>
      </c>
      <c r="S49" s="34">
        <v>1178817.7600000002</v>
      </c>
      <c r="T49" s="30"/>
      <c r="U49" s="30"/>
    </row>
    <row r="50" spans="1:21" hidden="1" x14ac:dyDescent="0.2">
      <c r="A50" s="28" t="s">
        <v>122</v>
      </c>
      <c r="B50" s="34">
        <v>34.300000000000004</v>
      </c>
      <c r="C50" s="34">
        <v>6.7</v>
      </c>
      <c r="D50" s="34">
        <v>1637.8500000000001</v>
      </c>
      <c r="E50" s="34">
        <v>1755.7</v>
      </c>
      <c r="F50" s="34">
        <v>343.70000000000005</v>
      </c>
      <c r="G50" s="34">
        <v>4562.9000000000005</v>
      </c>
      <c r="H50" s="34">
        <v>28238.800000000003</v>
      </c>
      <c r="I50" s="34">
        <v>33309.550000000003</v>
      </c>
      <c r="J50" s="34">
        <v>90701.950000000012</v>
      </c>
      <c r="K50" s="34">
        <v>53752.55</v>
      </c>
      <c r="L50" s="34">
        <v>41166.5</v>
      </c>
      <c r="M50" s="34">
        <v>49942.850000000006</v>
      </c>
      <c r="N50" s="34">
        <v>12383.400000000001</v>
      </c>
      <c r="O50" s="34">
        <v>15089.800000000001</v>
      </c>
      <c r="P50" s="34">
        <v>17736.900000000001</v>
      </c>
      <c r="Q50" s="34">
        <v>9208.9500000000007</v>
      </c>
      <c r="R50" s="34">
        <v>57480.05</v>
      </c>
      <c r="S50" s="34">
        <v>417352.45</v>
      </c>
      <c r="T50" s="30"/>
      <c r="U50" s="30"/>
    </row>
    <row r="51" spans="1:21" hidden="1" x14ac:dyDescent="0.2">
      <c r="A51" s="28" t="s">
        <v>123</v>
      </c>
      <c r="B51" s="34">
        <v>0</v>
      </c>
      <c r="C51" s="34">
        <v>0.09</v>
      </c>
      <c r="D51" s="34">
        <v>1.53</v>
      </c>
      <c r="E51" s="34">
        <v>2.6999999999999997</v>
      </c>
      <c r="F51" s="34">
        <v>0</v>
      </c>
      <c r="G51" s="34">
        <v>0.54</v>
      </c>
      <c r="H51" s="34">
        <v>0</v>
      </c>
      <c r="I51" s="34">
        <v>7.7399999999999993</v>
      </c>
      <c r="J51" s="34">
        <v>0.72</v>
      </c>
      <c r="K51" s="34">
        <v>0.36</v>
      </c>
      <c r="L51" s="34">
        <v>0.80999999999999994</v>
      </c>
      <c r="M51" s="34">
        <v>6.0299999999999994</v>
      </c>
      <c r="N51" s="34">
        <v>21.779999999999998</v>
      </c>
      <c r="O51" s="34">
        <v>0.44999999999999996</v>
      </c>
      <c r="P51" s="34">
        <v>13.59</v>
      </c>
      <c r="Q51" s="34">
        <v>38.79</v>
      </c>
      <c r="R51" s="34">
        <v>129.69</v>
      </c>
      <c r="S51" s="34">
        <v>224.82</v>
      </c>
      <c r="T51" s="30"/>
      <c r="U51" s="30"/>
    </row>
    <row r="52" spans="1:21" x14ac:dyDescent="0.2">
      <c r="A52" s="14" t="s">
        <v>86</v>
      </c>
      <c r="B52" s="34">
        <v>25996.724999999999</v>
      </c>
      <c r="C52" s="34">
        <v>62445.63</v>
      </c>
      <c r="D52" s="34">
        <v>1648308.99</v>
      </c>
      <c r="E52" s="34">
        <v>1849485.1199999999</v>
      </c>
      <c r="F52" s="34">
        <v>3041930.64</v>
      </c>
      <c r="G52" s="34">
        <v>2191125.2250000001</v>
      </c>
      <c r="H52" s="34">
        <v>1600951.8</v>
      </c>
      <c r="I52" s="34">
        <v>1679182.8149999999</v>
      </c>
      <c r="J52" s="34">
        <v>1345100.0699999998</v>
      </c>
      <c r="K52" s="34">
        <v>1126934.7</v>
      </c>
      <c r="L52" s="34">
        <v>934710.16499999992</v>
      </c>
      <c r="M52" s="34">
        <v>569726.25</v>
      </c>
      <c r="N52" s="34">
        <v>762126.6</v>
      </c>
      <c r="O52" s="34">
        <v>534695.13</v>
      </c>
      <c r="P52" s="34">
        <v>719585.41499999992</v>
      </c>
      <c r="Q52" s="34">
        <v>718480.2</v>
      </c>
      <c r="R52" s="34">
        <v>927741.69</v>
      </c>
      <c r="S52" s="34">
        <v>19738527.164999999</v>
      </c>
      <c r="T52" s="30"/>
      <c r="U52" s="30"/>
    </row>
    <row r="53" spans="1:21" x14ac:dyDescent="0.2">
      <c r="A53" s="28" t="s">
        <v>102</v>
      </c>
      <c r="B53" s="34">
        <v>21981.375</v>
      </c>
      <c r="C53" s="34">
        <v>12285.074999999999</v>
      </c>
      <c r="D53" s="34">
        <v>1611116.175</v>
      </c>
      <c r="E53" s="34">
        <v>775151.7</v>
      </c>
      <c r="F53" s="34">
        <v>358461.75</v>
      </c>
      <c r="G53" s="34">
        <v>207252.07499999998</v>
      </c>
      <c r="H53" s="34">
        <v>184419.97500000001</v>
      </c>
      <c r="I53" s="34">
        <v>58129.724999999999</v>
      </c>
      <c r="J53" s="34">
        <v>39725.4</v>
      </c>
      <c r="K53" s="34">
        <v>2475.375</v>
      </c>
      <c r="L53" s="34">
        <v>80.099999999999994</v>
      </c>
      <c r="M53" s="34">
        <v>3.5249999999999999</v>
      </c>
      <c r="N53" s="34">
        <v>0.3</v>
      </c>
      <c r="O53" s="34">
        <v>0</v>
      </c>
      <c r="P53" s="34">
        <v>0</v>
      </c>
      <c r="Q53" s="34">
        <v>7.4999999999999997E-2</v>
      </c>
      <c r="R53" s="34">
        <v>28.125</v>
      </c>
      <c r="S53" s="34">
        <v>3271110.7500000005</v>
      </c>
      <c r="T53" s="30"/>
      <c r="U53" s="30"/>
    </row>
    <row r="54" spans="1:21" x14ac:dyDescent="0.2">
      <c r="A54" s="28" t="s">
        <v>103</v>
      </c>
      <c r="B54" s="34">
        <v>4015.35</v>
      </c>
      <c r="C54" s="34">
        <v>50160.555</v>
      </c>
      <c r="D54" s="34">
        <v>37192.814999999995</v>
      </c>
      <c r="E54" s="34">
        <v>1074333.42</v>
      </c>
      <c r="F54" s="34">
        <v>2683468.89</v>
      </c>
      <c r="G54" s="34">
        <v>1983873.15</v>
      </c>
      <c r="H54" s="34">
        <v>1416531.825</v>
      </c>
      <c r="I54" s="34">
        <v>1621053.0899999999</v>
      </c>
      <c r="J54" s="34">
        <v>1305374.67</v>
      </c>
      <c r="K54" s="34">
        <v>1124459.325</v>
      </c>
      <c r="L54" s="34">
        <v>934630.06499999994</v>
      </c>
      <c r="M54" s="34">
        <v>569722.72499999998</v>
      </c>
      <c r="N54" s="34">
        <v>762126.29999999993</v>
      </c>
      <c r="O54" s="34">
        <v>534695.13</v>
      </c>
      <c r="P54" s="34">
        <v>719585.41499999992</v>
      </c>
      <c r="Q54" s="34">
        <v>718480.125</v>
      </c>
      <c r="R54" s="34">
        <v>927713.56499999994</v>
      </c>
      <c r="S54" s="34">
        <v>16467416.414999997</v>
      </c>
      <c r="T54" s="30"/>
      <c r="U54" s="30"/>
    </row>
    <row r="55" spans="1:21" x14ac:dyDescent="0.2">
      <c r="A55" s="13" t="s">
        <v>0</v>
      </c>
      <c r="B55" s="35">
        <v>826174.21500000008</v>
      </c>
      <c r="C55" s="35">
        <v>599424.16</v>
      </c>
      <c r="D55" s="35">
        <v>2380006.4700000002</v>
      </c>
      <c r="E55" s="35">
        <v>2901971.9249999998</v>
      </c>
      <c r="F55" s="35">
        <v>7558483.5150000006</v>
      </c>
      <c r="G55" s="35">
        <v>15253643.214999998</v>
      </c>
      <c r="H55" s="35">
        <v>25702651.695000004</v>
      </c>
      <c r="I55" s="35">
        <v>39700257.320000008</v>
      </c>
      <c r="J55" s="35">
        <v>33541695.695</v>
      </c>
      <c r="K55" s="35">
        <v>41231063.274999999</v>
      </c>
      <c r="L55" s="35">
        <v>18496440.110000003</v>
      </c>
      <c r="M55" s="35">
        <v>20499097.390000001</v>
      </c>
      <c r="N55" s="35">
        <v>11422769.040000001</v>
      </c>
      <c r="O55" s="35">
        <v>11973460.460000001</v>
      </c>
      <c r="P55" s="35">
        <v>5640140.9950000001</v>
      </c>
      <c r="Q55" s="35">
        <v>4670403.4000000004</v>
      </c>
      <c r="R55" s="35">
        <v>19149439.335000001</v>
      </c>
      <c r="S55" s="35">
        <v>261547122.21499997</v>
      </c>
    </row>
    <row r="56" spans="1:21" x14ac:dyDescent="0.2">
      <c r="A56" s="116" t="s">
        <v>157</v>
      </c>
    </row>
    <row r="57" spans="1:21" x14ac:dyDescent="0.2">
      <c r="A57" s="116" t="s">
        <v>156</v>
      </c>
      <c r="B57" s="30"/>
      <c r="C57" s="30"/>
      <c r="D57" s="30"/>
      <c r="E57" s="30"/>
      <c r="F57" s="30"/>
      <c r="G57" s="30"/>
      <c r="H57" s="30"/>
      <c r="I57" s="30"/>
      <c r="J57" s="30"/>
      <c r="K57" s="30"/>
      <c r="L57" s="30"/>
      <c r="M57" s="30"/>
      <c r="N57" s="30"/>
      <c r="O57" s="30"/>
      <c r="P57" s="30"/>
      <c r="Q57" s="30"/>
      <c r="R57" s="30"/>
      <c r="S57" s="30"/>
    </row>
    <row r="58" spans="1:21" x14ac:dyDescent="0.2">
      <c r="B58" s="30"/>
      <c r="C58" s="30"/>
      <c r="D58" s="30"/>
      <c r="E58" s="30"/>
      <c r="F58" s="30"/>
      <c r="G58" s="30"/>
      <c r="H58" s="30"/>
      <c r="I58" s="30"/>
      <c r="J58" s="30"/>
      <c r="K58" s="30"/>
      <c r="L58" s="30"/>
      <c r="M58" s="30"/>
      <c r="N58" s="30"/>
      <c r="O58" s="30"/>
      <c r="P58" s="30"/>
      <c r="Q58" s="30"/>
      <c r="R58" s="30"/>
      <c r="S58" s="30"/>
    </row>
    <row r="59" spans="1:21" x14ac:dyDescent="0.2">
      <c r="S59" s="30"/>
    </row>
    <row r="60" spans="1:21" x14ac:dyDescent="0.2">
      <c r="B60" s="30"/>
      <c r="C60" s="30"/>
      <c r="D60" s="30"/>
      <c r="E60" s="30"/>
      <c r="F60" s="30"/>
      <c r="G60" s="30"/>
      <c r="H60" s="30"/>
      <c r="I60" s="30"/>
      <c r="J60" s="30"/>
      <c r="K60" s="30"/>
      <c r="L60" s="30"/>
      <c r="M60" s="30"/>
      <c r="N60" s="30"/>
      <c r="O60" s="30"/>
      <c r="P60" s="30"/>
      <c r="Q60" s="30"/>
      <c r="R60" s="30"/>
      <c r="S60" s="30"/>
    </row>
  </sheetData>
  <hyperlinks>
    <hyperlink ref="U1" location="Contents!A1" display="Return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79"/>
  <sheetViews>
    <sheetView workbookViewId="0"/>
  </sheetViews>
  <sheetFormatPr defaultRowHeight="12.75" x14ac:dyDescent="0.2"/>
  <cols>
    <col min="1" max="1" width="20.7109375" customWidth="1"/>
    <col min="2" max="18" width="10.7109375" customWidth="1"/>
    <col min="19" max="19" width="12.7109375" customWidth="1"/>
    <col min="21" max="21" width="21.140625" bestFit="1" customWidth="1"/>
  </cols>
  <sheetData>
    <row r="1" spans="1:22" s="10" customFormat="1" ht="15.75" x14ac:dyDescent="0.2">
      <c r="A1" s="22" t="s">
        <v>151</v>
      </c>
      <c r="U1" s="85" t="s">
        <v>159</v>
      </c>
    </row>
    <row r="2" spans="1:22" s="10" customFormat="1" ht="15.75" x14ac:dyDescent="0.2">
      <c r="A2" s="22"/>
      <c r="U2" s="85"/>
    </row>
    <row r="3" spans="1:22" s="10" customFormat="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2" x14ac:dyDescent="0.2">
      <c r="A4" s="14" t="s">
        <v>87</v>
      </c>
      <c r="B4" s="34">
        <v>21102.785</v>
      </c>
      <c r="C4" s="34">
        <v>42104.074999999997</v>
      </c>
      <c r="D4" s="34">
        <v>27050.15</v>
      </c>
      <c r="E4" s="34">
        <v>105341.5</v>
      </c>
      <c r="F4" s="34">
        <v>521846.23</v>
      </c>
      <c r="G4" s="34">
        <v>203380.80999999997</v>
      </c>
      <c r="H4" s="34">
        <v>5229645.4750000006</v>
      </c>
      <c r="I4" s="34">
        <v>18325843.709999993</v>
      </c>
      <c r="J4" s="34">
        <v>11929473.640000001</v>
      </c>
      <c r="K4" s="34">
        <v>9273499.5899999999</v>
      </c>
      <c r="L4" s="34">
        <v>4974276.7050000001</v>
      </c>
      <c r="M4" s="34">
        <v>4176593.83</v>
      </c>
      <c r="N4" s="34">
        <v>2030548.0949999997</v>
      </c>
      <c r="O4" s="34">
        <v>2404255.3149999999</v>
      </c>
      <c r="P4" s="34">
        <v>1612528.4050000005</v>
      </c>
      <c r="Q4" s="34">
        <v>834602.26999999979</v>
      </c>
      <c r="R4" s="34">
        <v>5454572.2049999991</v>
      </c>
      <c r="S4" s="34">
        <v>67166664.789999992</v>
      </c>
      <c r="U4" s="30"/>
      <c r="V4" s="102"/>
    </row>
    <row r="5" spans="1:22" x14ac:dyDescent="0.2">
      <c r="A5" s="28" t="s">
        <v>42</v>
      </c>
      <c r="B5" s="34">
        <v>4759.5</v>
      </c>
      <c r="C5" s="34">
        <v>5441.25</v>
      </c>
      <c r="D5" s="34">
        <v>4902</v>
      </c>
      <c r="E5" s="34">
        <v>4464.75</v>
      </c>
      <c r="F5" s="34">
        <v>1249.5</v>
      </c>
      <c r="G5" s="34">
        <v>6235.125</v>
      </c>
      <c r="H5" s="34">
        <v>1029795.75</v>
      </c>
      <c r="I5" s="34">
        <v>7151052.75</v>
      </c>
      <c r="J5" s="34">
        <v>4459075.875</v>
      </c>
      <c r="K5" s="34">
        <v>3018848.25</v>
      </c>
      <c r="L5" s="34">
        <v>1730073.75</v>
      </c>
      <c r="M5" s="34">
        <v>973330.125</v>
      </c>
      <c r="N5" s="34">
        <v>459653.25</v>
      </c>
      <c r="O5" s="34">
        <v>374242.125</v>
      </c>
      <c r="P5" s="34">
        <v>209785.5</v>
      </c>
      <c r="Q5" s="34">
        <v>90210</v>
      </c>
      <c r="R5" s="34">
        <v>314256.375</v>
      </c>
      <c r="S5" s="34">
        <v>19837375.875</v>
      </c>
      <c r="U5" s="30"/>
      <c r="V5" s="102"/>
    </row>
    <row r="6" spans="1:22" x14ac:dyDescent="0.2">
      <c r="A6" s="28" t="s">
        <v>104</v>
      </c>
      <c r="B6" s="34">
        <v>2354</v>
      </c>
      <c r="C6" s="34">
        <v>7184</v>
      </c>
      <c r="D6" s="34">
        <v>2675.2000000000003</v>
      </c>
      <c r="E6" s="34">
        <v>39626</v>
      </c>
      <c r="F6" s="34">
        <v>491.20000000000005</v>
      </c>
      <c r="G6" s="34">
        <v>4574</v>
      </c>
      <c r="H6" s="34">
        <v>2282467.6</v>
      </c>
      <c r="I6" s="34">
        <v>5619072.8000000007</v>
      </c>
      <c r="J6" s="34">
        <v>2736029.2</v>
      </c>
      <c r="K6" s="34">
        <v>1541895.6</v>
      </c>
      <c r="L6" s="34">
        <v>665773.20000000007</v>
      </c>
      <c r="M6" s="34">
        <v>388410</v>
      </c>
      <c r="N6" s="34">
        <v>233477.6</v>
      </c>
      <c r="O6" s="34">
        <v>192951.2</v>
      </c>
      <c r="P6" s="34">
        <v>98866</v>
      </c>
      <c r="Q6" s="34">
        <v>42107.200000000004</v>
      </c>
      <c r="R6" s="34">
        <v>176119.6</v>
      </c>
      <c r="S6" s="34">
        <v>14034074.399999997</v>
      </c>
      <c r="U6" s="30"/>
      <c r="V6" s="102"/>
    </row>
    <row r="7" spans="1:22" x14ac:dyDescent="0.2">
      <c r="A7" s="28" t="s">
        <v>43</v>
      </c>
      <c r="B7" s="34">
        <v>10475.460000000001</v>
      </c>
      <c r="C7" s="34">
        <v>7765.3</v>
      </c>
      <c r="D7" s="34">
        <v>2532.6999999999998</v>
      </c>
      <c r="E7" s="34">
        <v>3224.3</v>
      </c>
      <c r="F7" s="34">
        <v>659.68000000000006</v>
      </c>
      <c r="G7" s="34">
        <v>1292.76</v>
      </c>
      <c r="H7" s="34">
        <v>1268257.6000000001</v>
      </c>
      <c r="I7" s="34">
        <v>2482544.56</v>
      </c>
      <c r="J7" s="34">
        <v>1465560.44</v>
      </c>
      <c r="K7" s="34">
        <v>1902748.54</v>
      </c>
      <c r="L7" s="34">
        <v>684310.08</v>
      </c>
      <c r="M7" s="34">
        <v>531884.48</v>
      </c>
      <c r="N7" s="34">
        <v>303815.32</v>
      </c>
      <c r="O7" s="34">
        <v>188625.54</v>
      </c>
      <c r="P7" s="34">
        <v>264904.08</v>
      </c>
      <c r="Q7" s="34">
        <v>147652.42000000001</v>
      </c>
      <c r="R7" s="34">
        <v>685767.38</v>
      </c>
      <c r="S7" s="34">
        <v>9952020.6400000006</v>
      </c>
      <c r="U7" s="30"/>
      <c r="V7" s="102"/>
    </row>
    <row r="8" spans="1:22" x14ac:dyDescent="0.2">
      <c r="A8" s="28" t="s">
        <v>91</v>
      </c>
      <c r="B8" s="34">
        <v>50.400000000000006</v>
      </c>
      <c r="C8" s="34">
        <v>102.4</v>
      </c>
      <c r="D8" s="34">
        <v>272.2</v>
      </c>
      <c r="E8" s="34">
        <v>562.20000000000005</v>
      </c>
      <c r="F8" s="34">
        <v>190899.80000000002</v>
      </c>
      <c r="G8" s="34">
        <v>10134.200000000001</v>
      </c>
      <c r="H8" s="34">
        <v>50467.200000000004</v>
      </c>
      <c r="I8" s="34">
        <v>67100.400000000009</v>
      </c>
      <c r="J8" s="34">
        <v>26690.2</v>
      </c>
      <c r="K8" s="34">
        <v>222596.6</v>
      </c>
      <c r="L8" s="34">
        <v>68462.600000000006</v>
      </c>
      <c r="M8" s="34">
        <v>538300.20000000007</v>
      </c>
      <c r="N8" s="34">
        <v>38500.200000000004</v>
      </c>
      <c r="O8" s="34">
        <v>125850.20000000001</v>
      </c>
      <c r="P8" s="34">
        <v>263481.60000000003</v>
      </c>
      <c r="Q8" s="34">
        <v>27940.400000000001</v>
      </c>
      <c r="R8" s="34">
        <v>392465.2</v>
      </c>
      <c r="S8" s="34">
        <v>2023876</v>
      </c>
      <c r="U8" s="30"/>
      <c r="V8" s="102"/>
    </row>
    <row r="9" spans="1:22" x14ac:dyDescent="0.2">
      <c r="A9" s="28" t="s">
        <v>92</v>
      </c>
      <c r="B9" s="34">
        <v>12</v>
      </c>
      <c r="C9" s="34">
        <v>40.125</v>
      </c>
      <c r="D9" s="34">
        <v>50.625</v>
      </c>
      <c r="E9" s="34">
        <v>106.875</v>
      </c>
      <c r="F9" s="34">
        <v>243.375</v>
      </c>
      <c r="G9" s="34">
        <v>1348.5</v>
      </c>
      <c r="H9" s="34">
        <v>10732.125</v>
      </c>
      <c r="I9" s="34">
        <v>1064980.5</v>
      </c>
      <c r="J9" s="34">
        <v>1015214.625</v>
      </c>
      <c r="K9" s="34">
        <v>318655.875</v>
      </c>
      <c r="L9" s="34">
        <v>459076.5</v>
      </c>
      <c r="M9" s="34">
        <v>237534.375</v>
      </c>
      <c r="N9" s="34">
        <v>97980.375</v>
      </c>
      <c r="O9" s="34">
        <v>68231.625</v>
      </c>
      <c r="P9" s="34">
        <v>41879.625</v>
      </c>
      <c r="Q9" s="34">
        <v>9947.25</v>
      </c>
      <c r="R9" s="34">
        <v>15718.125</v>
      </c>
      <c r="S9" s="34">
        <v>3341752.5</v>
      </c>
      <c r="U9" s="30"/>
      <c r="V9" s="102"/>
    </row>
    <row r="10" spans="1:22" x14ac:dyDescent="0.2">
      <c r="A10" s="28" t="s">
        <v>93</v>
      </c>
      <c r="B10" s="34">
        <v>31.875</v>
      </c>
      <c r="C10" s="34">
        <v>39.75</v>
      </c>
      <c r="D10" s="34">
        <v>68.625</v>
      </c>
      <c r="E10" s="34">
        <v>100.125</v>
      </c>
      <c r="F10" s="34">
        <v>304.875</v>
      </c>
      <c r="G10" s="34">
        <v>42841.875</v>
      </c>
      <c r="H10" s="34">
        <v>89760</v>
      </c>
      <c r="I10" s="34">
        <v>1105857</v>
      </c>
      <c r="J10" s="34">
        <v>527250.75</v>
      </c>
      <c r="K10" s="34">
        <v>341750.625</v>
      </c>
      <c r="L10" s="34">
        <v>194329.125</v>
      </c>
      <c r="M10" s="34">
        <v>87397.5</v>
      </c>
      <c r="N10" s="34">
        <v>55678.5</v>
      </c>
      <c r="O10" s="34">
        <v>39460.875</v>
      </c>
      <c r="P10" s="34">
        <v>11694.75</v>
      </c>
      <c r="Q10" s="34">
        <v>6240.75</v>
      </c>
      <c r="R10" s="34">
        <v>42211.875</v>
      </c>
      <c r="S10" s="34">
        <v>2545018.875</v>
      </c>
      <c r="U10" s="30"/>
      <c r="V10" s="102"/>
    </row>
    <row r="11" spans="1:22" x14ac:dyDescent="0.2">
      <c r="A11" s="28" t="s">
        <v>94</v>
      </c>
      <c r="B11" s="34">
        <v>61.6</v>
      </c>
      <c r="C11" s="34">
        <v>207.20000000000002</v>
      </c>
      <c r="D11" s="34">
        <v>77.600000000000009</v>
      </c>
      <c r="E11" s="34">
        <v>40.800000000000004</v>
      </c>
      <c r="F11" s="34">
        <v>96.4</v>
      </c>
      <c r="G11" s="34">
        <v>140</v>
      </c>
      <c r="H11" s="34">
        <v>28668.400000000001</v>
      </c>
      <c r="I11" s="34">
        <v>138972.4</v>
      </c>
      <c r="J11" s="34">
        <v>515085.60000000003</v>
      </c>
      <c r="K11" s="34">
        <v>1131491.6000000001</v>
      </c>
      <c r="L11" s="34">
        <v>358858</v>
      </c>
      <c r="M11" s="34">
        <v>474200</v>
      </c>
      <c r="N11" s="34">
        <v>127000.40000000001</v>
      </c>
      <c r="O11" s="34">
        <v>337652.80000000005</v>
      </c>
      <c r="P11" s="34">
        <v>240385.6</v>
      </c>
      <c r="Q11" s="34">
        <v>143539.20000000001</v>
      </c>
      <c r="R11" s="34">
        <v>603207.20000000007</v>
      </c>
      <c r="S11" s="34">
        <v>4099684.8000000003</v>
      </c>
      <c r="U11" s="30"/>
      <c r="V11" s="102"/>
    </row>
    <row r="12" spans="1:22" x14ac:dyDescent="0.2">
      <c r="A12" s="28" t="s">
        <v>95</v>
      </c>
      <c r="B12" s="34">
        <v>132.29999999999998</v>
      </c>
      <c r="C12" s="34">
        <v>1531.6</v>
      </c>
      <c r="D12" s="34">
        <v>609</v>
      </c>
      <c r="E12" s="34">
        <v>51358.299999999996</v>
      </c>
      <c r="F12" s="34">
        <v>321955.19999999995</v>
      </c>
      <c r="G12" s="34">
        <v>127265.59999999999</v>
      </c>
      <c r="H12" s="34">
        <v>59961.299999999996</v>
      </c>
      <c r="I12" s="34">
        <v>184029.65</v>
      </c>
      <c r="J12" s="34">
        <v>249258.09999999998</v>
      </c>
      <c r="K12" s="34">
        <v>154419.65</v>
      </c>
      <c r="L12" s="34">
        <v>280051.44999999995</v>
      </c>
      <c r="M12" s="34">
        <v>436650.55</v>
      </c>
      <c r="N12" s="34">
        <v>360488.44999999995</v>
      </c>
      <c r="O12" s="34">
        <v>265535.55</v>
      </c>
      <c r="P12" s="34">
        <v>78750.349999999991</v>
      </c>
      <c r="Q12" s="34">
        <v>122935.74999999999</v>
      </c>
      <c r="R12" s="34">
        <v>471957.14999999997</v>
      </c>
      <c r="S12" s="34">
        <v>3166889.9499999997</v>
      </c>
      <c r="U12" s="30"/>
      <c r="V12" s="102"/>
    </row>
    <row r="13" spans="1:22" x14ac:dyDescent="0.2">
      <c r="A13" s="28" t="s">
        <v>96</v>
      </c>
      <c r="B13" s="34">
        <v>8.4</v>
      </c>
      <c r="C13" s="34">
        <v>58</v>
      </c>
      <c r="D13" s="34">
        <v>10.8</v>
      </c>
      <c r="E13" s="34">
        <v>30.400000000000002</v>
      </c>
      <c r="F13" s="34">
        <v>135.20000000000002</v>
      </c>
      <c r="G13" s="34">
        <v>106.80000000000001</v>
      </c>
      <c r="H13" s="34">
        <v>2549.2000000000003</v>
      </c>
      <c r="I13" s="34">
        <v>5460.4000000000005</v>
      </c>
      <c r="J13" s="34">
        <v>15352.400000000001</v>
      </c>
      <c r="K13" s="34">
        <v>7793.6</v>
      </c>
      <c r="L13" s="34">
        <v>7630.4000000000005</v>
      </c>
      <c r="M13" s="34">
        <v>58049.200000000004</v>
      </c>
      <c r="N13" s="34">
        <v>28396.400000000001</v>
      </c>
      <c r="O13" s="34">
        <v>171699.20000000001</v>
      </c>
      <c r="P13" s="34">
        <v>131161.60000000001</v>
      </c>
      <c r="Q13" s="34">
        <v>26087.600000000002</v>
      </c>
      <c r="R13" s="34">
        <v>1256570</v>
      </c>
      <c r="S13" s="34">
        <v>1711099.6</v>
      </c>
      <c r="U13" s="30"/>
      <c r="V13" s="102"/>
    </row>
    <row r="14" spans="1:22" x14ac:dyDescent="0.2">
      <c r="A14" s="28" t="s">
        <v>97</v>
      </c>
      <c r="B14" s="34">
        <v>25.200000000000003</v>
      </c>
      <c r="C14" s="34">
        <v>6.8000000000000007</v>
      </c>
      <c r="D14" s="34">
        <v>42.400000000000006</v>
      </c>
      <c r="E14" s="34">
        <v>104</v>
      </c>
      <c r="F14" s="34">
        <v>318</v>
      </c>
      <c r="G14" s="34">
        <v>1443.6000000000001</v>
      </c>
      <c r="H14" s="34">
        <v>250092.40000000002</v>
      </c>
      <c r="I14" s="34">
        <v>226675.20000000001</v>
      </c>
      <c r="J14" s="34">
        <v>203354.40000000002</v>
      </c>
      <c r="K14" s="34">
        <v>207942</v>
      </c>
      <c r="L14" s="34">
        <v>91177.600000000006</v>
      </c>
      <c r="M14" s="34">
        <v>49467.600000000006</v>
      </c>
      <c r="N14" s="34">
        <v>24210.800000000003</v>
      </c>
      <c r="O14" s="34">
        <v>56767.600000000006</v>
      </c>
      <c r="P14" s="34">
        <v>26055.600000000002</v>
      </c>
      <c r="Q14" s="34">
        <v>68359.199999999997</v>
      </c>
      <c r="R14" s="34">
        <v>28518.800000000003</v>
      </c>
      <c r="S14" s="34">
        <v>1234561.2000000002</v>
      </c>
      <c r="U14" s="30"/>
      <c r="V14" s="102"/>
    </row>
    <row r="15" spans="1:22" x14ac:dyDescent="0.2">
      <c r="A15" s="28" t="s">
        <v>98</v>
      </c>
      <c r="B15" s="34">
        <v>27.6</v>
      </c>
      <c r="C15" s="34">
        <v>7.2</v>
      </c>
      <c r="D15" s="34">
        <v>7.2</v>
      </c>
      <c r="E15" s="34">
        <v>89.2</v>
      </c>
      <c r="F15" s="34">
        <v>36</v>
      </c>
      <c r="G15" s="34">
        <v>28.400000000000002</v>
      </c>
      <c r="H15" s="34">
        <v>413.6</v>
      </c>
      <c r="I15" s="34">
        <v>300.40000000000003</v>
      </c>
      <c r="J15" s="34">
        <v>428</v>
      </c>
      <c r="K15" s="34">
        <v>8573.2000000000007</v>
      </c>
      <c r="L15" s="34">
        <v>16529.2</v>
      </c>
      <c r="M15" s="34">
        <v>73992.400000000009</v>
      </c>
      <c r="N15" s="34">
        <v>93926</v>
      </c>
      <c r="O15" s="34">
        <v>294401.2</v>
      </c>
      <c r="P15" s="34">
        <v>112431.20000000001</v>
      </c>
      <c r="Q15" s="34">
        <v>43359.600000000006</v>
      </c>
      <c r="R15" s="34">
        <v>490018.80000000005</v>
      </c>
      <c r="S15" s="34">
        <v>1134569.2000000002</v>
      </c>
      <c r="U15" s="30"/>
      <c r="V15" s="102"/>
    </row>
    <row r="16" spans="1:22" x14ac:dyDescent="0.2">
      <c r="A16" s="28" t="s">
        <v>99</v>
      </c>
      <c r="B16" s="34">
        <v>40.25</v>
      </c>
      <c r="C16" s="34">
        <v>19.25</v>
      </c>
      <c r="D16" s="34">
        <v>35</v>
      </c>
      <c r="E16" s="34">
        <v>50.75</v>
      </c>
      <c r="F16" s="34">
        <v>107.8</v>
      </c>
      <c r="G16" s="34">
        <v>227.14999999999998</v>
      </c>
      <c r="H16" s="34">
        <v>1319.5</v>
      </c>
      <c r="I16" s="34">
        <v>158338.25</v>
      </c>
      <c r="J16" s="34">
        <v>660577.04999999993</v>
      </c>
      <c r="K16" s="34">
        <v>263787.64999999997</v>
      </c>
      <c r="L16" s="34">
        <v>360551.8</v>
      </c>
      <c r="M16" s="34">
        <v>212807</v>
      </c>
      <c r="N16" s="34">
        <v>175865.19999999998</v>
      </c>
      <c r="O16" s="34">
        <v>64980.999999999993</v>
      </c>
      <c r="P16" s="34">
        <v>22883.699999999997</v>
      </c>
      <c r="Q16" s="34">
        <v>55695.5</v>
      </c>
      <c r="R16" s="34">
        <v>56888.299999999996</v>
      </c>
      <c r="S16" s="34">
        <v>2034175.15</v>
      </c>
      <c r="U16" s="30"/>
      <c r="V16" s="102"/>
    </row>
    <row r="17" spans="1:22" x14ac:dyDescent="0.2">
      <c r="A17" s="28" t="s">
        <v>100</v>
      </c>
      <c r="B17" s="34">
        <v>3114.2000000000003</v>
      </c>
      <c r="C17" s="34">
        <v>19689.2</v>
      </c>
      <c r="D17" s="34">
        <v>15728</v>
      </c>
      <c r="E17" s="34">
        <v>5308.6</v>
      </c>
      <c r="F17" s="34">
        <v>4729.2</v>
      </c>
      <c r="G17" s="34">
        <v>7579.4000000000005</v>
      </c>
      <c r="H17" s="34">
        <v>144334.6</v>
      </c>
      <c r="I17" s="34">
        <v>89713.400000000009</v>
      </c>
      <c r="J17" s="34">
        <v>52776.800000000003</v>
      </c>
      <c r="K17" s="34">
        <v>140293.4</v>
      </c>
      <c r="L17" s="34">
        <v>33440.400000000001</v>
      </c>
      <c r="M17" s="34">
        <v>114033.40000000001</v>
      </c>
      <c r="N17" s="34">
        <v>30723.600000000002</v>
      </c>
      <c r="O17" s="34">
        <v>155910</v>
      </c>
      <c r="P17" s="34">
        <v>97088.200000000012</v>
      </c>
      <c r="Q17" s="34">
        <v>45914.200000000004</v>
      </c>
      <c r="R17" s="34">
        <v>701380.8</v>
      </c>
      <c r="S17" s="34">
        <v>1661757.4000000001</v>
      </c>
      <c r="U17" s="30"/>
      <c r="V17" s="102"/>
    </row>
    <row r="18" spans="1:22" x14ac:dyDescent="0.2">
      <c r="A18" s="28" t="s">
        <v>101</v>
      </c>
      <c r="B18" s="34">
        <v>10</v>
      </c>
      <c r="C18" s="34">
        <v>12</v>
      </c>
      <c r="D18" s="34">
        <v>38.800000000000004</v>
      </c>
      <c r="E18" s="34">
        <v>275.2</v>
      </c>
      <c r="F18" s="34">
        <v>620</v>
      </c>
      <c r="G18" s="34">
        <v>163.4</v>
      </c>
      <c r="H18" s="34">
        <v>10826.2</v>
      </c>
      <c r="I18" s="34">
        <v>31746</v>
      </c>
      <c r="J18" s="34">
        <v>2820.2000000000003</v>
      </c>
      <c r="K18" s="34">
        <v>12703</v>
      </c>
      <c r="L18" s="34">
        <v>24012.600000000002</v>
      </c>
      <c r="M18" s="34">
        <v>537</v>
      </c>
      <c r="N18" s="34">
        <v>832</v>
      </c>
      <c r="O18" s="34">
        <v>67946.400000000009</v>
      </c>
      <c r="P18" s="34">
        <v>13160.6</v>
      </c>
      <c r="Q18" s="34">
        <v>4613.2</v>
      </c>
      <c r="R18" s="34">
        <v>219492.6</v>
      </c>
      <c r="S18" s="34">
        <v>389809.2</v>
      </c>
      <c r="U18" s="30"/>
      <c r="V18" s="102"/>
    </row>
    <row r="19" spans="1:22" x14ac:dyDescent="0.2">
      <c r="A19" s="14" t="s">
        <v>2</v>
      </c>
      <c r="B19" s="34">
        <v>2477.2049999999999</v>
      </c>
      <c r="C19" s="34">
        <v>11406.824999999999</v>
      </c>
      <c r="D19" s="34">
        <v>2087.91</v>
      </c>
      <c r="E19" s="34">
        <v>89.504999999999995</v>
      </c>
      <c r="F19" s="34">
        <v>150.38999999999999</v>
      </c>
      <c r="G19" s="34">
        <v>923.26499999999999</v>
      </c>
      <c r="H19" s="34">
        <v>1368.3150000000001</v>
      </c>
      <c r="I19" s="34">
        <v>1828.395</v>
      </c>
      <c r="J19" s="34">
        <v>1038.375</v>
      </c>
      <c r="K19" s="34">
        <v>14237.01</v>
      </c>
      <c r="L19" s="34">
        <v>19645.605</v>
      </c>
      <c r="M19" s="34">
        <v>84177.134999999995</v>
      </c>
      <c r="N19" s="34">
        <v>57899.07</v>
      </c>
      <c r="O19" s="34">
        <v>61876.394999999997</v>
      </c>
      <c r="P19" s="34">
        <v>113493.51</v>
      </c>
      <c r="Q19" s="34">
        <v>165152.38499999998</v>
      </c>
      <c r="R19" s="34">
        <v>1360784.79</v>
      </c>
      <c r="S19" s="34">
        <v>1898636.085</v>
      </c>
      <c r="U19" s="30"/>
      <c r="V19" s="102"/>
    </row>
    <row r="20" spans="1:22" x14ac:dyDescent="0.2">
      <c r="A20" s="14" t="s">
        <v>3</v>
      </c>
      <c r="B20" s="34">
        <v>270.98</v>
      </c>
      <c r="C20" s="34">
        <v>3598.3900000000003</v>
      </c>
      <c r="D20" s="34">
        <v>2484.38</v>
      </c>
      <c r="E20" s="34">
        <v>79396.97</v>
      </c>
      <c r="F20" s="34">
        <v>451769.39</v>
      </c>
      <c r="G20" s="34">
        <v>662161.39</v>
      </c>
      <c r="H20" s="34">
        <v>322255.23000000004</v>
      </c>
      <c r="I20" s="34">
        <v>600231.58000000007</v>
      </c>
      <c r="J20" s="34">
        <v>131645.11000000002</v>
      </c>
      <c r="K20" s="34">
        <v>513031.78</v>
      </c>
      <c r="L20" s="34">
        <v>283032.83</v>
      </c>
      <c r="M20" s="34">
        <v>317048.98000000004</v>
      </c>
      <c r="N20" s="34">
        <v>153831.13</v>
      </c>
      <c r="O20" s="34">
        <v>241554.36000000002</v>
      </c>
      <c r="P20" s="34">
        <v>152115.66</v>
      </c>
      <c r="Q20" s="34">
        <v>67182.47</v>
      </c>
      <c r="R20" s="34">
        <v>343521.72000000003</v>
      </c>
      <c r="S20" s="34">
        <v>4325132.3500000006</v>
      </c>
      <c r="U20" s="30"/>
      <c r="V20" s="102"/>
    </row>
    <row r="21" spans="1:22" x14ac:dyDescent="0.2">
      <c r="A21" s="14" t="s">
        <v>124</v>
      </c>
      <c r="B21" s="34">
        <v>827491.37</v>
      </c>
      <c r="C21" s="34">
        <v>281374.82500000001</v>
      </c>
      <c r="D21" s="34">
        <v>83089.670000000013</v>
      </c>
      <c r="E21" s="34">
        <v>74705.320000000007</v>
      </c>
      <c r="F21" s="34">
        <v>86946.349999999991</v>
      </c>
      <c r="G21" s="34">
        <v>369825.5</v>
      </c>
      <c r="H21" s="34">
        <v>2186416.64</v>
      </c>
      <c r="I21" s="34">
        <v>9599642.1349999998</v>
      </c>
      <c r="J21" s="34">
        <v>11320122.9</v>
      </c>
      <c r="K21" s="34">
        <v>16949057.279999997</v>
      </c>
      <c r="L21" s="34">
        <v>10000962.285</v>
      </c>
      <c r="M21" s="34">
        <v>12040613.055</v>
      </c>
      <c r="N21" s="34">
        <v>6492371.8150000004</v>
      </c>
      <c r="O21" s="34">
        <v>8337953.4050000003</v>
      </c>
      <c r="P21" s="34">
        <v>2771776.3650000002</v>
      </c>
      <c r="Q21" s="34">
        <v>2965320.5949999997</v>
      </c>
      <c r="R21" s="34">
        <v>10934478.359999999</v>
      </c>
      <c r="S21" s="34">
        <v>95322147.86999999</v>
      </c>
      <c r="U21" s="30"/>
      <c r="V21" s="102"/>
    </row>
    <row r="22" spans="1:22" x14ac:dyDescent="0.2">
      <c r="A22" s="28" t="s">
        <v>44</v>
      </c>
      <c r="B22" s="34">
        <v>826628.875</v>
      </c>
      <c r="C22" s="34">
        <v>280713.25</v>
      </c>
      <c r="D22" s="34">
        <v>71890.5</v>
      </c>
      <c r="E22" s="34">
        <v>31945.875</v>
      </c>
      <c r="F22" s="34">
        <v>84855.5</v>
      </c>
      <c r="G22" s="34">
        <v>367618.375</v>
      </c>
      <c r="H22" s="34">
        <v>2181570.125</v>
      </c>
      <c r="I22" s="34">
        <v>9536822.625</v>
      </c>
      <c r="J22" s="34">
        <v>10743820.375</v>
      </c>
      <c r="K22" s="34">
        <v>15821777.625</v>
      </c>
      <c r="L22" s="34">
        <v>8927380.875</v>
      </c>
      <c r="M22" s="34">
        <v>10073881.5</v>
      </c>
      <c r="N22" s="34">
        <v>5259437.5</v>
      </c>
      <c r="O22" s="34">
        <v>6404658.875</v>
      </c>
      <c r="P22" s="34">
        <v>1933997</v>
      </c>
      <c r="Q22" s="34">
        <v>1986066</v>
      </c>
      <c r="R22" s="34">
        <v>7171656.75</v>
      </c>
      <c r="S22" s="34">
        <v>81704721.625</v>
      </c>
      <c r="U22" s="30"/>
      <c r="V22" s="102"/>
    </row>
    <row r="23" spans="1:22" x14ac:dyDescent="0.2">
      <c r="A23" s="28" t="s">
        <v>45</v>
      </c>
      <c r="B23" s="34">
        <v>568.125</v>
      </c>
      <c r="C23" s="34">
        <v>418.75</v>
      </c>
      <c r="D23" s="34">
        <v>9955.75</v>
      </c>
      <c r="E23" s="34">
        <v>3681</v>
      </c>
      <c r="F23" s="34">
        <v>514.875</v>
      </c>
      <c r="G23" s="34">
        <v>892.75</v>
      </c>
      <c r="H23" s="34">
        <v>3263.25</v>
      </c>
      <c r="I23" s="34">
        <v>35750</v>
      </c>
      <c r="J23" s="34">
        <v>436409.25</v>
      </c>
      <c r="K23" s="34">
        <v>940705</v>
      </c>
      <c r="L23" s="34">
        <v>801426.25</v>
      </c>
      <c r="M23" s="34">
        <v>1766440.25</v>
      </c>
      <c r="N23" s="34">
        <v>816352.75</v>
      </c>
      <c r="O23" s="34">
        <v>1719062.125</v>
      </c>
      <c r="P23" s="34">
        <v>728786.875</v>
      </c>
      <c r="Q23" s="34">
        <v>788890.375</v>
      </c>
      <c r="R23" s="34">
        <v>2309921.25</v>
      </c>
      <c r="S23" s="34">
        <v>10363038.625</v>
      </c>
      <c r="U23" s="30"/>
      <c r="V23" s="102"/>
    </row>
    <row r="24" spans="1:22" x14ac:dyDescent="0.2">
      <c r="A24" s="28" t="s">
        <v>46</v>
      </c>
      <c r="B24" s="34">
        <v>280.375</v>
      </c>
      <c r="C24" s="34">
        <v>201.625</v>
      </c>
      <c r="D24" s="34">
        <v>99.625</v>
      </c>
      <c r="E24" s="34">
        <v>116.25</v>
      </c>
      <c r="F24" s="34">
        <v>109.125</v>
      </c>
      <c r="G24" s="34">
        <v>118.375</v>
      </c>
      <c r="H24" s="34">
        <v>140.125</v>
      </c>
      <c r="I24" s="34">
        <v>364.375</v>
      </c>
      <c r="J24" s="34">
        <v>415.875</v>
      </c>
      <c r="K24" s="34">
        <v>283.125</v>
      </c>
      <c r="L24" s="34">
        <v>159.625</v>
      </c>
      <c r="M24" s="34">
        <v>216.75</v>
      </c>
      <c r="N24" s="34">
        <v>350.375</v>
      </c>
      <c r="O24" s="34">
        <v>384.625</v>
      </c>
      <c r="P24" s="34">
        <v>270</v>
      </c>
      <c r="Q24" s="34">
        <v>978.125</v>
      </c>
      <c r="R24" s="34">
        <v>1150486.625</v>
      </c>
      <c r="S24" s="34">
        <v>1154975</v>
      </c>
      <c r="U24" s="30"/>
      <c r="V24" s="102"/>
    </row>
    <row r="25" spans="1:22" x14ac:dyDescent="0.2">
      <c r="A25" s="28" t="s">
        <v>126</v>
      </c>
      <c r="B25" s="34">
        <v>8</v>
      </c>
      <c r="C25" s="34">
        <v>16.559999999999999</v>
      </c>
      <c r="D25" s="34">
        <v>1113.6000000000001</v>
      </c>
      <c r="E25" s="34">
        <v>38624</v>
      </c>
      <c r="F25" s="34">
        <v>1283.92</v>
      </c>
      <c r="G25" s="34">
        <v>311.60000000000002</v>
      </c>
      <c r="H25" s="34">
        <v>953.2</v>
      </c>
      <c r="I25" s="34">
        <v>26348.240000000002</v>
      </c>
      <c r="J25" s="34">
        <v>137585.84</v>
      </c>
      <c r="K25" s="34">
        <v>183366.08000000002</v>
      </c>
      <c r="L25" s="34">
        <v>266140.40000000002</v>
      </c>
      <c r="M25" s="34">
        <v>168632.32000000001</v>
      </c>
      <c r="N25" s="34">
        <v>359643.12</v>
      </c>
      <c r="O25" s="34">
        <v>136482.79999999999</v>
      </c>
      <c r="P25" s="34">
        <v>100883.12</v>
      </c>
      <c r="Q25" s="34">
        <v>102560.40000000001</v>
      </c>
      <c r="R25" s="34">
        <v>91365.040000000008</v>
      </c>
      <c r="S25" s="34">
        <v>1615318.2399999998</v>
      </c>
      <c r="U25" s="30"/>
      <c r="V25" s="102"/>
    </row>
    <row r="26" spans="1:22" x14ac:dyDescent="0.2">
      <c r="A26" s="28" t="s">
        <v>125</v>
      </c>
      <c r="B26" s="34">
        <v>5.9950000000000001</v>
      </c>
      <c r="C26" s="34">
        <v>24.64</v>
      </c>
      <c r="D26" s="34">
        <v>30.195</v>
      </c>
      <c r="E26" s="34">
        <v>338.19499999999999</v>
      </c>
      <c r="F26" s="34">
        <v>182.93</v>
      </c>
      <c r="G26" s="34">
        <v>884.4</v>
      </c>
      <c r="H26" s="34">
        <v>489.94</v>
      </c>
      <c r="I26" s="34">
        <v>356.89499999999998</v>
      </c>
      <c r="J26" s="34">
        <v>1891.56</v>
      </c>
      <c r="K26" s="34">
        <v>2925.45</v>
      </c>
      <c r="L26" s="34">
        <v>5855.1350000000002</v>
      </c>
      <c r="M26" s="34">
        <v>31442.235000000001</v>
      </c>
      <c r="N26" s="34">
        <v>56588.07</v>
      </c>
      <c r="O26" s="34">
        <v>77364.98</v>
      </c>
      <c r="P26" s="34">
        <v>7839.37</v>
      </c>
      <c r="Q26" s="34">
        <v>86825.695000000007</v>
      </c>
      <c r="R26" s="34">
        <v>211048.69500000001</v>
      </c>
      <c r="S26" s="34">
        <v>484094.38</v>
      </c>
      <c r="U26" s="30"/>
      <c r="V26" s="102"/>
    </row>
    <row r="27" spans="1:22" x14ac:dyDescent="0.2">
      <c r="A27" s="14" t="s">
        <v>4</v>
      </c>
      <c r="B27" s="34">
        <v>986.92499999999995</v>
      </c>
      <c r="C27" s="34">
        <v>686.25</v>
      </c>
      <c r="D27" s="34">
        <v>26912.174999999999</v>
      </c>
      <c r="E27" s="34">
        <v>770863.5</v>
      </c>
      <c r="F27" s="34">
        <v>524207.55</v>
      </c>
      <c r="G27" s="34">
        <v>463672.64999999997</v>
      </c>
      <c r="H27" s="34">
        <v>146949.6</v>
      </c>
      <c r="I27" s="34">
        <v>36658.574999999997</v>
      </c>
      <c r="J27" s="34">
        <v>28718.25</v>
      </c>
      <c r="K27" s="34">
        <v>49023.75</v>
      </c>
      <c r="L27" s="34">
        <v>9597.8249999999989</v>
      </c>
      <c r="M27" s="34">
        <v>3189.6</v>
      </c>
      <c r="N27" s="34">
        <v>2146.0499999999997</v>
      </c>
      <c r="O27" s="34">
        <v>609.82499999999993</v>
      </c>
      <c r="P27" s="34">
        <v>143.02500000000001</v>
      </c>
      <c r="Q27" s="34">
        <v>130.5</v>
      </c>
      <c r="R27" s="34">
        <v>3450.375</v>
      </c>
      <c r="S27" s="34">
        <v>2067946.4249999998</v>
      </c>
      <c r="U27" s="30"/>
      <c r="V27" s="102"/>
    </row>
    <row r="28" spans="1:22" x14ac:dyDescent="0.2">
      <c r="A28" s="14" t="s">
        <v>90</v>
      </c>
      <c r="B28" s="34">
        <v>15495.094999999999</v>
      </c>
      <c r="C28" s="34">
        <v>131375.58000000002</v>
      </c>
      <c r="D28" s="34">
        <v>206846.67</v>
      </c>
      <c r="E28" s="34">
        <v>106808.82</v>
      </c>
      <c r="F28" s="34">
        <v>1296117.4449999998</v>
      </c>
      <c r="G28" s="34">
        <v>8013167.3399999999</v>
      </c>
      <c r="H28" s="34">
        <v>9765483.4250000026</v>
      </c>
      <c r="I28" s="34">
        <v>9198646.6899999995</v>
      </c>
      <c r="J28" s="34">
        <v>11485456.4</v>
      </c>
      <c r="K28" s="34">
        <v>10659922.380000001</v>
      </c>
      <c r="L28" s="34">
        <v>6033521.9900000012</v>
      </c>
      <c r="M28" s="34">
        <v>4979819.9650000008</v>
      </c>
      <c r="N28" s="34">
        <v>2845406.81</v>
      </c>
      <c r="O28" s="34">
        <v>1856918.2250000003</v>
      </c>
      <c r="P28" s="34">
        <v>1283208.28</v>
      </c>
      <c r="Q28" s="34">
        <v>823169.47</v>
      </c>
      <c r="R28" s="34">
        <v>2515755.895</v>
      </c>
      <c r="S28" s="34">
        <v>71217120.480000004</v>
      </c>
      <c r="U28" s="30"/>
      <c r="V28" s="102"/>
    </row>
    <row r="29" spans="1:22" x14ac:dyDescent="0.2">
      <c r="A29" s="28" t="s">
        <v>105</v>
      </c>
      <c r="B29" s="34">
        <v>5.0000000000000001E-3</v>
      </c>
      <c r="C29" s="34">
        <v>0</v>
      </c>
      <c r="D29" s="34">
        <v>0</v>
      </c>
      <c r="E29" s="34">
        <v>0</v>
      </c>
      <c r="F29" s="34">
        <v>0</v>
      </c>
      <c r="G29" s="34">
        <v>0.03</v>
      </c>
      <c r="H29" s="34">
        <v>0</v>
      </c>
      <c r="I29" s="34">
        <v>0</v>
      </c>
      <c r="J29" s="34">
        <v>5.0000000000000001E-3</v>
      </c>
      <c r="K29" s="34">
        <v>0.01</v>
      </c>
      <c r="L29" s="34">
        <v>0.2</v>
      </c>
      <c r="M29" s="34">
        <v>0.31</v>
      </c>
      <c r="N29" s="34">
        <v>0</v>
      </c>
      <c r="O29" s="34">
        <v>0.115</v>
      </c>
      <c r="P29" s="34">
        <v>3.46</v>
      </c>
      <c r="Q29" s="34">
        <v>0.91</v>
      </c>
      <c r="R29" s="34">
        <v>87845.145000000004</v>
      </c>
      <c r="S29" s="34">
        <v>87850.19</v>
      </c>
      <c r="U29" s="30"/>
      <c r="V29" s="102"/>
    </row>
    <row r="30" spans="1:22" x14ac:dyDescent="0.2">
      <c r="A30" s="28" t="s">
        <v>106</v>
      </c>
      <c r="B30" s="34">
        <v>13.100000000000001</v>
      </c>
      <c r="C30" s="34">
        <v>57.550000000000004</v>
      </c>
      <c r="D30" s="34">
        <v>59792.325000000004</v>
      </c>
      <c r="E30" s="34">
        <v>175.17500000000001</v>
      </c>
      <c r="F30" s="34">
        <v>79.125</v>
      </c>
      <c r="G30" s="34">
        <v>39392.725000000006</v>
      </c>
      <c r="H30" s="34">
        <v>79074.825000000012</v>
      </c>
      <c r="I30" s="34">
        <v>79730.5</v>
      </c>
      <c r="J30" s="34">
        <v>6611.6</v>
      </c>
      <c r="K30" s="34">
        <v>21082.600000000002</v>
      </c>
      <c r="L30" s="34">
        <v>3618.7750000000001</v>
      </c>
      <c r="M30" s="34">
        <v>14136.85</v>
      </c>
      <c r="N30" s="34">
        <v>14707.5</v>
      </c>
      <c r="O30" s="34">
        <v>10028.450000000001</v>
      </c>
      <c r="P30" s="34">
        <v>21462.225000000002</v>
      </c>
      <c r="Q30" s="34">
        <v>11530.400000000001</v>
      </c>
      <c r="R30" s="34">
        <v>8632.0750000000007</v>
      </c>
      <c r="S30" s="34">
        <v>370125.8</v>
      </c>
      <c r="U30" s="30"/>
      <c r="V30" s="102"/>
    </row>
    <row r="31" spans="1:22" x14ac:dyDescent="0.2">
      <c r="A31" s="28" t="s">
        <v>107</v>
      </c>
      <c r="B31" s="34">
        <v>3108.52</v>
      </c>
      <c r="C31" s="34">
        <v>31291.16</v>
      </c>
      <c r="D31" s="34">
        <v>47486.239999999998</v>
      </c>
      <c r="E31" s="34">
        <v>77265.84</v>
      </c>
      <c r="F31" s="34">
        <v>871261.32000000007</v>
      </c>
      <c r="G31" s="34">
        <v>4257351.12</v>
      </c>
      <c r="H31" s="34">
        <v>5053302.04</v>
      </c>
      <c r="I31" s="34">
        <v>3128216.64</v>
      </c>
      <c r="J31" s="34">
        <v>3632240.7600000002</v>
      </c>
      <c r="K31" s="34">
        <v>3136751.72</v>
      </c>
      <c r="L31" s="34">
        <v>2508684.88</v>
      </c>
      <c r="M31" s="34">
        <v>992983.08000000007</v>
      </c>
      <c r="N31" s="34">
        <v>588153.92000000004</v>
      </c>
      <c r="O31" s="34">
        <v>273629.03999999998</v>
      </c>
      <c r="P31" s="34">
        <v>213098.6</v>
      </c>
      <c r="Q31" s="34">
        <v>104787.48</v>
      </c>
      <c r="R31" s="34">
        <v>260564.56</v>
      </c>
      <c r="S31" s="34">
        <v>25180176.920000002</v>
      </c>
      <c r="U31" s="30"/>
      <c r="V31" s="102"/>
    </row>
    <row r="32" spans="1:22" x14ac:dyDescent="0.2">
      <c r="A32" s="28" t="s">
        <v>108</v>
      </c>
      <c r="B32" s="34">
        <v>8406.0500000000011</v>
      </c>
      <c r="C32" s="34">
        <v>71467.400000000009</v>
      </c>
      <c r="D32" s="34">
        <v>58953.9</v>
      </c>
      <c r="E32" s="34">
        <v>26146.100000000002</v>
      </c>
      <c r="F32" s="34">
        <v>354845.35000000003</v>
      </c>
      <c r="G32" s="34">
        <v>3596464.75</v>
      </c>
      <c r="H32" s="34">
        <v>4430715.25</v>
      </c>
      <c r="I32" s="34">
        <v>5819438.6500000004</v>
      </c>
      <c r="J32" s="34">
        <v>7641253.8500000006</v>
      </c>
      <c r="K32" s="34">
        <v>7314826.4500000002</v>
      </c>
      <c r="L32" s="34">
        <v>3395043.25</v>
      </c>
      <c r="M32" s="34">
        <v>3858375.2</v>
      </c>
      <c r="N32" s="34">
        <v>2195135.4</v>
      </c>
      <c r="O32" s="34">
        <v>1541042.75</v>
      </c>
      <c r="P32" s="34">
        <v>1013235.4</v>
      </c>
      <c r="Q32" s="34">
        <v>702148.65</v>
      </c>
      <c r="R32" s="34">
        <v>2133504.8000000003</v>
      </c>
      <c r="S32" s="34">
        <v>44161003.199999996</v>
      </c>
      <c r="U32" s="30"/>
      <c r="V32" s="102"/>
    </row>
    <row r="33" spans="1:22" x14ac:dyDescent="0.2">
      <c r="A33" s="28" t="s">
        <v>109</v>
      </c>
      <c r="B33" s="34">
        <v>3966.8399999999997</v>
      </c>
      <c r="C33" s="34">
        <v>28559.789999999997</v>
      </c>
      <c r="D33" s="34">
        <v>40614.21</v>
      </c>
      <c r="E33" s="34">
        <v>3222.0899999999997</v>
      </c>
      <c r="F33" s="34">
        <v>69931.349999999991</v>
      </c>
      <c r="G33" s="34">
        <v>119958.20999999999</v>
      </c>
      <c r="H33" s="34">
        <v>202390.83</v>
      </c>
      <c r="I33" s="34">
        <v>171259.29</v>
      </c>
      <c r="J33" s="34">
        <v>205349.94</v>
      </c>
      <c r="K33" s="34">
        <v>187261.38</v>
      </c>
      <c r="L33" s="34">
        <v>126174.51</v>
      </c>
      <c r="M33" s="34">
        <v>114323.94</v>
      </c>
      <c r="N33" s="34">
        <v>47409.57</v>
      </c>
      <c r="O33" s="34">
        <v>32217.119999999999</v>
      </c>
      <c r="P33" s="34">
        <v>35407.89</v>
      </c>
      <c r="Q33" s="34">
        <v>4702.05</v>
      </c>
      <c r="R33" s="34">
        <v>25209.09</v>
      </c>
      <c r="S33" s="34">
        <v>1417958.1</v>
      </c>
      <c r="U33" s="30"/>
      <c r="V33" s="102"/>
    </row>
    <row r="34" spans="1:22" hidden="1" x14ac:dyDescent="0.2">
      <c r="A34" s="14" t="s">
        <v>88</v>
      </c>
      <c r="B34" s="34">
        <v>13260.39</v>
      </c>
      <c r="C34" s="34">
        <v>118763.22500000001</v>
      </c>
      <c r="D34" s="34">
        <v>130100.02499999999</v>
      </c>
      <c r="E34" s="34">
        <v>93855.330000000016</v>
      </c>
      <c r="F34" s="34">
        <v>1273086.2</v>
      </c>
      <c r="G34" s="34">
        <v>7951791.5449999999</v>
      </c>
      <c r="H34" s="34">
        <v>9312104.995000001</v>
      </c>
      <c r="I34" s="34">
        <v>7762092.7400000002</v>
      </c>
      <c r="J34" s="34">
        <v>9980944.7700000014</v>
      </c>
      <c r="K34" s="34">
        <v>9501693.120000001</v>
      </c>
      <c r="L34" s="34">
        <v>5139554.1750000007</v>
      </c>
      <c r="M34" s="34">
        <v>3473337.18</v>
      </c>
      <c r="N34" s="34">
        <v>1800201.04</v>
      </c>
      <c r="O34" s="34">
        <v>1169928.4500000002</v>
      </c>
      <c r="P34" s="34">
        <v>964564.68500000006</v>
      </c>
      <c r="Q34" s="34">
        <v>593279.89</v>
      </c>
      <c r="R34" s="34">
        <v>1360172.24</v>
      </c>
      <c r="S34" s="34">
        <v>60638730.000000007</v>
      </c>
      <c r="U34" s="30"/>
      <c r="V34" s="102"/>
    </row>
    <row r="35" spans="1:22" hidden="1" x14ac:dyDescent="0.2">
      <c r="A35" s="28" t="s">
        <v>110</v>
      </c>
      <c r="B35" s="34">
        <v>5.0000000000000001E-3</v>
      </c>
      <c r="C35" s="34">
        <v>0</v>
      </c>
      <c r="D35" s="34">
        <v>0</v>
      </c>
      <c r="E35" s="34">
        <v>0</v>
      </c>
      <c r="F35" s="34">
        <v>0</v>
      </c>
      <c r="G35" s="34">
        <v>0.03</v>
      </c>
      <c r="H35" s="34">
        <v>0</v>
      </c>
      <c r="I35" s="34">
        <v>0</v>
      </c>
      <c r="J35" s="34">
        <v>0</v>
      </c>
      <c r="K35" s="34">
        <v>0.01</v>
      </c>
      <c r="L35" s="34">
        <v>0.2</v>
      </c>
      <c r="M35" s="34">
        <v>0.17</v>
      </c>
      <c r="N35" s="34">
        <v>0</v>
      </c>
      <c r="O35" s="34">
        <v>0.115</v>
      </c>
      <c r="P35" s="34">
        <v>3.4050000000000002</v>
      </c>
      <c r="Q35" s="34">
        <v>0.86499999999999999</v>
      </c>
      <c r="R35" s="34">
        <v>83489.595000000001</v>
      </c>
      <c r="S35" s="34">
        <v>83494.395000000004</v>
      </c>
      <c r="U35" s="30"/>
      <c r="V35" s="102"/>
    </row>
    <row r="36" spans="1:22" hidden="1" x14ac:dyDescent="0.2">
      <c r="A36" s="28" t="s">
        <v>111</v>
      </c>
      <c r="B36" s="34">
        <v>7.9750000000000005</v>
      </c>
      <c r="C36" s="34">
        <v>12.375</v>
      </c>
      <c r="D36" s="34">
        <v>6912.0750000000007</v>
      </c>
      <c r="E36" s="34">
        <v>155.75</v>
      </c>
      <c r="F36" s="34">
        <v>72.600000000000009</v>
      </c>
      <c r="G36" s="34">
        <v>39375.775000000001</v>
      </c>
      <c r="H36" s="34">
        <v>70848.625</v>
      </c>
      <c r="I36" s="34">
        <v>79714.650000000009</v>
      </c>
      <c r="J36" s="34">
        <v>6584.7000000000007</v>
      </c>
      <c r="K36" s="34">
        <v>19768.100000000002</v>
      </c>
      <c r="L36" s="34">
        <v>1488.875</v>
      </c>
      <c r="M36" s="34">
        <v>4899</v>
      </c>
      <c r="N36" s="34">
        <v>10358.200000000001</v>
      </c>
      <c r="O36" s="34">
        <v>9709.7250000000004</v>
      </c>
      <c r="P36" s="34">
        <v>17628.150000000001</v>
      </c>
      <c r="Q36" s="34">
        <v>3030.125</v>
      </c>
      <c r="R36" s="34">
        <v>3820.2250000000004</v>
      </c>
      <c r="S36" s="34">
        <v>274386.92500000005</v>
      </c>
      <c r="U36" s="30"/>
      <c r="V36" s="102"/>
    </row>
    <row r="37" spans="1:22" hidden="1" x14ac:dyDescent="0.2">
      <c r="A37" s="28" t="s">
        <v>112</v>
      </c>
      <c r="B37" s="34">
        <v>2624.04</v>
      </c>
      <c r="C37" s="34">
        <v>27349.68</v>
      </c>
      <c r="D37" s="34">
        <v>28772.2</v>
      </c>
      <c r="E37" s="34">
        <v>70323.600000000006</v>
      </c>
      <c r="F37" s="34">
        <v>861142.96</v>
      </c>
      <c r="G37" s="34">
        <v>4216969.2</v>
      </c>
      <c r="H37" s="34">
        <v>4846654.88</v>
      </c>
      <c r="I37" s="34">
        <v>2409367.84</v>
      </c>
      <c r="J37" s="34">
        <v>2879672.96</v>
      </c>
      <c r="K37" s="34">
        <v>2621583.3599999999</v>
      </c>
      <c r="L37" s="34">
        <v>2158167.56</v>
      </c>
      <c r="M37" s="34">
        <v>761397.72</v>
      </c>
      <c r="N37" s="34">
        <v>269304.32000000001</v>
      </c>
      <c r="O37" s="34">
        <v>130359.2</v>
      </c>
      <c r="P37" s="34">
        <v>94790.24</v>
      </c>
      <c r="Q37" s="34">
        <v>18054.400000000001</v>
      </c>
      <c r="R37" s="34">
        <v>45023.8</v>
      </c>
      <c r="S37" s="34">
        <v>21441557.959999993</v>
      </c>
      <c r="U37" s="30"/>
      <c r="V37" s="102"/>
    </row>
    <row r="38" spans="1:22" hidden="1" x14ac:dyDescent="0.2">
      <c r="A38" s="28" t="s">
        <v>113</v>
      </c>
      <c r="B38" s="34">
        <v>6664.05</v>
      </c>
      <c r="C38" s="34">
        <v>62848.850000000006</v>
      </c>
      <c r="D38" s="34">
        <v>53816.75</v>
      </c>
      <c r="E38" s="34">
        <v>20180.350000000002</v>
      </c>
      <c r="F38" s="34">
        <v>342253.75</v>
      </c>
      <c r="G38" s="34">
        <v>3575708.2</v>
      </c>
      <c r="H38" s="34">
        <v>4193397.85</v>
      </c>
      <c r="I38" s="34">
        <v>5102758.1500000004</v>
      </c>
      <c r="J38" s="34">
        <v>6899547.8500000006</v>
      </c>
      <c r="K38" s="34">
        <v>6675369.1500000004</v>
      </c>
      <c r="L38" s="34">
        <v>2861397.6</v>
      </c>
      <c r="M38" s="34">
        <v>2600075.2000000002</v>
      </c>
      <c r="N38" s="34">
        <v>1482370.1500000001</v>
      </c>
      <c r="O38" s="34">
        <v>1000710.3</v>
      </c>
      <c r="P38" s="34">
        <v>820256.25</v>
      </c>
      <c r="Q38" s="34">
        <v>570511.5</v>
      </c>
      <c r="R38" s="34">
        <v>1214866.6500000001</v>
      </c>
      <c r="S38" s="34">
        <v>37482732.600000001</v>
      </c>
      <c r="U38" s="30"/>
      <c r="V38" s="102"/>
    </row>
    <row r="39" spans="1:22" hidden="1" x14ac:dyDescent="0.2">
      <c r="A39" s="28" t="s">
        <v>114</v>
      </c>
      <c r="B39" s="34">
        <v>3964.3199999999997</v>
      </c>
      <c r="C39" s="34">
        <v>28552.32</v>
      </c>
      <c r="D39" s="34">
        <v>40599</v>
      </c>
      <c r="E39" s="34">
        <v>3195.63</v>
      </c>
      <c r="F39" s="34">
        <v>69616.89</v>
      </c>
      <c r="G39" s="34">
        <v>119738.34</v>
      </c>
      <c r="H39" s="34">
        <v>201203.63999999998</v>
      </c>
      <c r="I39" s="34">
        <v>170252.1</v>
      </c>
      <c r="J39" s="34">
        <v>195139.25999999998</v>
      </c>
      <c r="K39" s="34">
        <v>184972.5</v>
      </c>
      <c r="L39" s="34">
        <v>118499.94</v>
      </c>
      <c r="M39" s="34">
        <v>106965.09</v>
      </c>
      <c r="N39" s="34">
        <v>38168.369999999995</v>
      </c>
      <c r="O39" s="34">
        <v>29149.11</v>
      </c>
      <c r="P39" s="34">
        <v>31886.639999999999</v>
      </c>
      <c r="Q39" s="34">
        <v>1683</v>
      </c>
      <c r="R39" s="34">
        <v>12971.97</v>
      </c>
      <c r="S39" s="34">
        <v>1356558.1199999999</v>
      </c>
      <c r="U39" s="30"/>
      <c r="V39" s="102"/>
    </row>
    <row r="40" spans="1:22" hidden="1" x14ac:dyDescent="0.2">
      <c r="A40" s="14" t="s">
        <v>89</v>
      </c>
      <c r="B40" s="34">
        <v>1965.4649999999999</v>
      </c>
      <c r="C40" s="34">
        <v>12062.305000000002</v>
      </c>
      <c r="D40" s="34">
        <v>75967.575000000012</v>
      </c>
      <c r="E40" s="34">
        <v>11408.054999999998</v>
      </c>
      <c r="F40" s="34">
        <v>16401.64</v>
      </c>
      <c r="G40" s="34">
        <v>36538.865000000005</v>
      </c>
      <c r="H40" s="34">
        <v>404079.38</v>
      </c>
      <c r="I40" s="34">
        <v>1362933.9749999999</v>
      </c>
      <c r="J40" s="34">
        <v>1191451.0650000002</v>
      </c>
      <c r="K40" s="34">
        <v>930875.11499999999</v>
      </c>
      <c r="L40" s="34">
        <v>693420.16000000015</v>
      </c>
      <c r="M40" s="34">
        <v>1352686.47</v>
      </c>
      <c r="N40" s="34">
        <v>800210.50000000012</v>
      </c>
      <c r="O40" s="34">
        <v>554442.07500000007</v>
      </c>
      <c r="P40" s="34">
        <v>283915.005</v>
      </c>
      <c r="Q40" s="34">
        <v>193971.345</v>
      </c>
      <c r="R40" s="34">
        <v>1057653.01</v>
      </c>
      <c r="S40" s="34">
        <v>8979982.0050000008</v>
      </c>
      <c r="U40" s="30"/>
      <c r="V40" s="102"/>
    </row>
    <row r="41" spans="1:22" hidden="1" x14ac:dyDescent="0.2">
      <c r="A41" s="28" t="s">
        <v>115</v>
      </c>
      <c r="B41" s="34">
        <v>0</v>
      </c>
      <c r="C41" s="34">
        <v>0</v>
      </c>
      <c r="D41" s="34">
        <v>0</v>
      </c>
      <c r="E41" s="34">
        <v>0</v>
      </c>
      <c r="F41" s="34">
        <v>0</v>
      </c>
      <c r="G41" s="34">
        <v>0</v>
      </c>
      <c r="H41" s="34">
        <v>0</v>
      </c>
      <c r="I41" s="34">
        <v>0</v>
      </c>
      <c r="J41" s="34">
        <v>5.0000000000000001E-3</v>
      </c>
      <c r="K41" s="34">
        <v>0</v>
      </c>
      <c r="L41" s="34">
        <v>0</v>
      </c>
      <c r="M41" s="34">
        <v>0.14000000000000001</v>
      </c>
      <c r="N41" s="34">
        <v>0</v>
      </c>
      <c r="O41" s="34">
        <v>0</v>
      </c>
      <c r="P41" s="34">
        <v>5.5E-2</v>
      </c>
      <c r="Q41" s="34">
        <v>4.4999999999999998E-2</v>
      </c>
      <c r="R41" s="34">
        <v>4355.55</v>
      </c>
      <c r="S41" s="34">
        <v>4355.7950000000001</v>
      </c>
      <c r="U41" s="30"/>
      <c r="V41" s="102"/>
    </row>
    <row r="42" spans="1:22" hidden="1" x14ac:dyDescent="0.2">
      <c r="A42" s="28" t="s">
        <v>116</v>
      </c>
      <c r="B42" s="34">
        <v>5.1750000000000007</v>
      </c>
      <c r="C42" s="34">
        <v>45.275000000000006</v>
      </c>
      <c r="D42" s="34">
        <v>52880.325000000004</v>
      </c>
      <c r="E42" s="34">
        <v>2.8250000000000002</v>
      </c>
      <c r="F42" s="34">
        <v>1.85</v>
      </c>
      <c r="G42" s="34">
        <v>11.175000000000001</v>
      </c>
      <c r="H42" s="34">
        <v>8207.3000000000011</v>
      </c>
      <c r="I42" s="34">
        <v>8.0750000000000011</v>
      </c>
      <c r="J42" s="34">
        <v>7.5500000000000007</v>
      </c>
      <c r="K42" s="34">
        <v>45.925000000000004</v>
      </c>
      <c r="L42" s="34">
        <v>380.85</v>
      </c>
      <c r="M42" s="34">
        <v>1822.7</v>
      </c>
      <c r="N42" s="34">
        <v>2678.25</v>
      </c>
      <c r="O42" s="34">
        <v>106.27500000000001</v>
      </c>
      <c r="P42" s="34">
        <v>3189.75</v>
      </c>
      <c r="Q42" s="34">
        <v>17.5</v>
      </c>
      <c r="R42" s="34">
        <v>841.90000000000009</v>
      </c>
      <c r="S42" s="34">
        <v>70252.699999999983</v>
      </c>
      <c r="U42" s="30"/>
      <c r="V42" s="102"/>
    </row>
    <row r="43" spans="1:22" hidden="1" x14ac:dyDescent="0.2">
      <c r="A43" s="28" t="s">
        <v>117</v>
      </c>
      <c r="B43" s="34">
        <v>342.72</v>
      </c>
      <c r="C43" s="34">
        <v>3764.32</v>
      </c>
      <c r="D43" s="34">
        <v>18074.96</v>
      </c>
      <c r="E43" s="34">
        <v>5920.12</v>
      </c>
      <c r="F43" s="34">
        <v>4788.12</v>
      </c>
      <c r="G43" s="34">
        <v>19418.2</v>
      </c>
      <c r="H43" s="34">
        <v>198228.2</v>
      </c>
      <c r="I43" s="34">
        <v>681945.96</v>
      </c>
      <c r="J43" s="34">
        <v>498531.32</v>
      </c>
      <c r="K43" s="34">
        <v>341873.08</v>
      </c>
      <c r="L43" s="34">
        <v>195710.2</v>
      </c>
      <c r="M43" s="34">
        <v>130894.12000000001</v>
      </c>
      <c r="N43" s="34">
        <v>88682.64</v>
      </c>
      <c r="O43" s="34">
        <v>39899.919999999998</v>
      </c>
      <c r="P43" s="34">
        <v>91391.44</v>
      </c>
      <c r="Q43" s="34">
        <v>64547.96</v>
      </c>
      <c r="R43" s="34">
        <v>201436.28</v>
      </c>
      <c r="S43" s="34">
        <v>2585449.5599999996</v>
      </c>
      <c r="U43" s="30"/>
      <c r="V43" s="102"/>
    </row>
    <row r="44" spans="1:22" hidden="1" x14ac:dyDescent="0.2">
      <c r="A44" s="28" t="s">
        <v>118</v>
      </c>
      <c r="B44" s="34">
        <v>1615.95</v>
      </c>
      <c r="C44" s="34">
        <v>8251.4500000000007</v>
      </c>
      <c r="D44" s="34">
        <v>5002.3</v>
      </c>
      <c r="E44" s="34">
        <v>5466.3</v>
      </c>
      <c r="F44" s="34">
        <v>11535.35</v>
      </c>
      <c r="G44" s="34">
        <v>17083.3</v>
      </c>
      <c r="H44" s="34">
        <v>197039.35</v>
      </c>
      <c r="I44" s="34">
        <v>679994.8</v>
      </c>
      <c r="J44" s="34">
        <v>682747.95000000007</v>
      </c>
      <c r="K44" s="34">
        <v>586820.5</v>
      </c>
      <c r="L44" s="34">
        <v>489878.55000000005</v>
      </c>
      <c r="M44" s="34">
        <v>1212676.45</v>
      </c>
      <c r="N44" s="34">
        <v>699628.3</v>
      </c>
      <c r="O44" s="34">
        <v>511375.7</v>
      </c>
      <c r="P44" s="34">
        <v>187301.2</v>
      </c>
      <c r="Q44" s="34">
        <v>126387.6</v>
      </c>
      <c r="R44" s="34">
        <v>839214.70000000007</v>
      </c>
      <c r="S44" s="34">
        <v>6262019.75</v>
      </c>
      <c r="U44" s="30"/>
      <c r="V44" s="102"/>
    </row>
    <row r="45" spans="1:22" hidden="1" x14ac:dyDescent="0.2">
      <c r="A45" s="28" t="s">
        <v>119</v>
      </c>
      <c r="B45" s="34">
        <v>1.6199999999999999</v>
      </c>
      <c r="C45" s="34">
        <v>1.26</v>
      </c>
      <c r="D45" s="34">
        <v>9.99</v>
      </c>
      <c r="E45" s="34">
        <v>18.809999999999999</v>
      </c>
      <c r="F45" s="34">
        <v>76.319999999999993</v>
      </c>
      <c r="G45" s="34">
        <v>26.189999999999998</v>
      </c>
      <c r="H45" s="34">
        <v>604.53</v>
      </c>
      <c r="I45" s="34">
        <v>985.14</v>
      </c>
      <c r="J45" s="34">
        <v>10164.24</v>
      </c>
      <c r="K45" s="34">
        <v>2135.61</v>
      </c>
      <c r="L45" s="34">
        <v>7450.5599999999995</v>
      </c>
      <c r="M45" s="34">
        <v>7293.0599999999995</v>
      </c>
      <c r="N45" s="34">
        <v>9221.31</v>
      </c>
      <c r="O45" s="34">
        <v>3060.18</v>
      </c>
      <c r="P45" s="34">
        <v>2032.56</v>
      </c>
      <c r="Q45" s="34">
        <v>3018.24</v>
      </c>
      <c r="R45" s="34">
        <v>11804.58</v>
      </c>
      <c r="S45" s="34">
        <v>57904.2</v>
      </c>
      <c r="U45" s="30"/>
      <c r="V45" s="102"/>
    </row>
    <row r="46" spans="1:22" hidden="1" x14ac:dyDescent="0.2">
      <c r="A46" s="14" t="s">
        <v>5</v>
      </c>
      <c r="B46" s="34">
        <v>269.23999999999995</v>
      </c>
      <c r="C46" s="34">
        <v>550.05000000000007</v>
      </c>
      <c r="D46" s="34">
        <v>779.07</v>
      </c>
      <c r="E46" s="34">
        <v>1545.4349999999999</v>
      </c>
      <c r="F46" s="34">
        <v>6629.6049999999996</v>
      </c>
      <c r="G46" s="34">
        <v>24836.93</v>
      </c>
      <c r="H46" s="34">
        <v>49299.05</v>
      </c>
      <c r="I46" s="34">
        <v>73619.974999999991</v>
      </c>
      <c r="J46" s="34">
        <v>313060.565</v>
      </c>
      <c r="K46" s="34">
        <v>227354.14500000002</v>
      </c>
      <c r="L46" s="34">
        <v>200547.655</v>
      </c>
      <c r="M46" s="34">
        <v>153796.315</v>
      </c>
      <c r="N46" s="34">
        <v>244995.27000000002</v>
      </c>
      <c r="O46" s="34">
        <v>132547.69999999998</v>
      </c>
      <c r="P46" s="34">
        <v>34728.589999999997</v>
      </c>
      <c r="Q46" s="34">
        <v>35918.235000000001</v>
      </c>
      <c r="R46" s="34">
        <v>97930.645000000019</v>
      </c>
      <c r="S46" s="34">
        <v>1598408.4750000001</v>
      </c>
      <c r="U46" s="30"/>
      <c r="V46" s="102"/>
    </row>
    <row r="47" spans="1:22" hidden="1" x14ac:dyDescent="0.2">
      <c r="A47" s="28"/>
      <c r="B47" s="34"/>
      <c r="C47" s="34"/>
      <c r="D47" s="34"/>
      <c r="E47" s="34"/>
      <c r="F47" s="34"/>
      <c r="G47" s="34"/>
      <c r="H47" s="34"/>
      <c r="I47" s="34"/>
      <c r="J47" s="34"/>
      <c r="K47" s="34"/>
      <c r="L47" s="34"/>
      <c r="M47" s="34"/>
      <c r="N47" s="34"/>
      <c r="O47" s="34"/>
      <c r="P47" s="34"/>
      <c r="Q47" s="34"/>
      <c r="R47" s="34"/>
      <c r="S47" s="34"/>
      <c r="U47" s="30"/>
      <c r="V47" s="102"/>
    </row>
    <row r="48" spans="1:22" hidden="1" x14ac:dyDescent="0.2">
      <c r="A48" s="28" t="s">
        <v>120</v>
      </c>
      <c r="B48" s="34">
        <v>0</v>
      </c>
      <c r="C48" s="34">
        <v>0</v>
      </c>
      <c r="D48" s="34">
        <v>0</v>
      </c>
      <c r="E48" s="34">
        <v>16.675000000000001</v>
      </c>
      <c r="F48" s="34">
        <v>4.625</v>
      </c>
      <c r="G48" s="34">
        <v>5.95</v>
      </c>
      <c r="H48" s="34">
        <v>19.100000000000001</v>
      </c>
      <c r="I48" s="34">
        <v>7.9250000000000007</v>
      </c>
      <c r="J48" s="34">
        <v>19.425000000000001</v>
      </c>
      <c r="K48" s="34">
        <v>1268.625</v>
      </c>
      <c r="L48" s="34">
        <v>1749.125</v>
      </c>
      <c r="M48" s="34">
        <v>7415.125</v>
      </c>
      <c r="N48" s="34">
        <v>1670.95</v>
      </c>
      <c r="O48" s="34">
        <v>212.45000000000002</v>
      </c>
      <c r="P48" s="34">
        <v>644.5</v>
      </c>
      <c r="Q48" s="34">
        <v>8482.875</v>
      </c>
      <c r="R48" s="34">
        <v>3969.9750000000004</v>
      </c>
      <c r="S48" s="34">
        <v>25487.325000000004</v>
      </c>
      <c r="U48" s="30"/>
      <c r="V48" s="102"/>
    </row>
    <row r="49" spans="1:22" hidden="1" x14ac:dyDescent="0.2">
      <c r="A49" s="28" t="s">
        <v>121</v>
      </c>
      <c r="B49" s="34">
        <v>141.76</v>
      </c>
      <c r="C49" s="34">
        <v>176.68</v>
      </c>
      <c r="D49" s="34">
        <v>638.72</v>
      </c>
      <c r="E49" s="34">
        <v>1022.24</v>
      </c>
      <c r="F49" s="34">
        <v>5330.36</v>
      </c>
      <c r="G49" s="34">
        <v>20964</v>
      </c>
      <c r="H49" s="34">
        <v>8418.7199999999993</v>
      </c>
      <c r="I49" s="34">
        <v>36902.959999999999</v>
      </c>
      <c r="J49" s="34">
        <v>254036.92</v>
      </c>
      <c r="K49" s="34">
        <v>173295.32</v>
      </c>
      <c r="L49" s="34">
        <v>154807.12</v>
      </c>
      <c r="M49" s="34">
        <v>100691.16</v>
      </c>
      <c r="N49" s="34">
        <v>230167.12</v>
      </c>
      <c r="O49" s="34">
        <v>103370.28</v>
      </c>
      <c r="P49" s="34">
        <v>26917</v>
      </c>
      <c r="Q49" s="34">
        <v>22185.08</v>
      </c>
      <c r="R49" s="34">
        <v>14104.64</v>
      </c>
      <c r="S49" s="34">
        <v>1153170.08</v>
      </c>
      <c r="U49" s="30"/>
      <c r="V49" s="102"/>
    </row>
    <row r="50" spans="1:22" hidden="1" x14ac:dyDescent="0.2">
      <c r="A50" s="28" t="s">
        <v>122</v>
      </c>
      <c r="B50" s="34">
        <v>126.4</v>
      </c>
      <c r="C50" s="34">
        <v>367.25</v>
      </c>
      <c r="D50" s="34">
        <v>134.95000000000002</v>
      </c>
      <c r="E50" s="34">
        <v>499.05</v>
      </c>
      <c r="F50" s="34">
        <v>1056.3</v>
      </c>
      <c r="G50" s="34">
        <v>3673.3</v>
      </c>
      <c r="H50" s="34">
        <v>40277.850000000006</v>
      </c>
      <c r="I50" s="34">
        <v>36686.050000000003</v>
      </c>
      <c r="J50" s="34">
        <v>58957.600000000006</v>
      </c>
      <c r="K50" s="34">
        <v>52636.75</v>
      </c>
      <c r="L50" s="34">
        <v>43767.4</v>
      </c>
      <c r="M50" s="34">
        <v>45623.700000000004</v>
      </c>
      <c r="N50" s="34">
        <v>13136.95</v>
      </c>
      <c r="O50" s="34">
        <v>28956.600000000002</v>
      </c>
      <c r="P50" s="34">
        <v>5677.9500000000007</v>
      </c>
      <c r="Q50" s="34">
        <v>5249.6500000000005</v>
      </c>
      <c r="R50" s="34">
        <v>79423.400000000009</v>
      </c>
      <c r="S50" s="34">
        <v>416251.15</v>
      </c>
      <c r="U50" s="30"/>
      <c r="V50" s="102"/>
    </row>
    <row r="51" spans="1:22" hidden="1" x14ac:dyDescent="0.2">
      <c r="A51" s="28" t="s">
        <v>123</v>
      </c>
      <c r="B51" s="34">
        <v>1.08</v>
      </c>
      <c r="C51" s="34">
        <v>6.12</v>
      </c>
      <c r="D51" s="34">
        <v>5.3999999999999995</v>
      </c>
      <c r="E51" s="34">
        <v>7.47</v>
      </c>
      <c r="F51" s="34">
        <v>238.32</v>
      </c>
      <c r="G51" s="34">
        <v>193.68</v>
      </c>
      <c r="H51" s="34">
        <v>583.38</v>
      </c>
      <c r="I51" s="34">
        <v>23.04</v>
      </c>
      <c r="J51" s="34">
        <v>46.62</v>
      </c>
      <c r="K51" s="34">
        <v>153.44999999999999</v>
      </c>
      <c r="L51" s="34">
        <v>224.01</v>
      </c>
      <c r="M51" s="34">
        <v>66.33</v>
      </c>
      <c r="N51" s="34">
        <v>20.25</v>
      </c>
      <c r="O51" s="34">
        <v>8.3699999999999992</v>
      </c>
      <c r="P51" s="34">
        <v>1489.1399999999999</v>
      </c>
      <c r="Q51" s="34">
        <v>0.63</v>
      </c>
      <c r="R51" s="34">
        <v>432.63</v>
      </c>
      <c r="S51" s="34">
        <v>3499.92</v>
      </c>
      <c r="U51" s="30"/>
      <c r="V51" s="102"/>
    </row>
    <row r="52" spans="1:22" x14ac:dyDescent="0.2">
      <c r="A52" s="14" t="s">
        <v>86</v>
      </c>
      <c r="B52" s="34">
        <v>74374.514999999999</v>
      </c>
      <c r="C52" s="34">
        <v>23877.93</v>
      </c>
      <c r="D52" s="34">
        <v>1338614.31</v>
      </c>
      <c r="E52" s="34">
        <v>1888096.7549999999</v>
      </c>
      <c r="F52" s="34">
        <v>2562649.9349999996</v>
      </c>
      <c r="G52" s="34">
        <v>2272338.5550000002</v>
      </c>
      <c r="H52" s="34">
        <v>1580555.64</v>
      </c>
      <c r="I52" s="34">
        <v>1360839.4349999998</v>
      </c>
      <c r="J52" s="34">
        <v>1179268.845</v>
      </c>
      <c r="K52" s="34">
        <v>1633477.125</v>
      </c>
      <c r="L52" s="34">
        <v>707195.25</v>
      </c>
      <c r="M52" s="34">
        <v>553306.09499999997</v>
      </c>
      <c r="N52" s="34">
        <v>994913.19</v>
      </c>
      <c r="O52" s="34">
        <v>692881.18499999994</v>
      </c>
      <c r="P52" s="34">
        <v>752011.98</v>
      </c>
      <c r="Q52" s="34">
        <v>633026.8949999999</v>
      </c>
      <c r="R52" s="34">
        <v>1156928.115</v>
      </c>
      <c r="S52" s="34">
        <v>19404355.754999999</v>
      </c>
      <c r="U52" s="30"/>
      <c r="V52" s="102"/>
    </row>
    <row r="53" spans="1:22" x14ac:dyDescent="0.2">
      <c r="A53" s="28" t="s">
        <v>102</v>
      </c>
      <c r="B53" s="34">
        <v>53351.324999999997</v>
      </c>
      <c r="C53" s="34">
        <v>11513.1</v>
      </c>
      <c r="D53" s="34">
        <v>1299821.7</v>
      </c>
      <c r="E53" s="34">
        <v>883716.6</v>
      </c>
      <c r="F53" s="34">
        <v>375178.42499999999</v>
      </c>
      <c r="G53" s="34">
        <v>185581.94999999998</v>
      </c>
      <c r="H53" s="34">
        <v>208594.875</v>
      </c>
      <c r="I53" s="34">
        <v>71841.524999999994</v>
      </c>
      <c r="J53" s="34">
        <v>18407.849999999999</v>
      </c>
      <c r="K53" s="34">
        <v>2947.5749999999998</v>
      </c>
      <c r="L53" s="34">
        <v>110.925</v>
      </c>
      <c r="M53" s="34">
        <v>83.7</v>
      </c>
      <c r="N53" s="34">
        <v>35.774999999999999</v>
      </c>
      <c r="O53" s="34">
        <v>18.524999999999999</v>
      </c>
      <c r="P53" s="34">
        <v>162.375</v>
      </c>
      <c r="Q53" s="34">
        <v>34.574999999999996</v>
      </c>
      <c r="R53" s="34">
        <v>4643.625</v>
      </c>
      <c r="S53" s="34">
        <v>3116044.4250000003</v>
      </c>
      <c r="U53" s="30"/>
      <c r="V53" s="102"/>
    </row>
    <row r="54" spans="1:22" x14ac:dyDescent="0.2">
      <c r="A54" s="28" t="s">
        <v>103</v>
      </c>
      <c r="B54" s="34">
        <v>21023.19</v>
      </c>
      <c r="C54" s="34">
        <v>12364.83</v>
      </c>
      <c r="D54" s="34">
        <v>38792.61</v>
      </c>
      <c r="E54" s="34">
        <v>1004380.1549999999</v>
      </c>
      <c r="F54" s="34">
        <v>2187471.5099999998</v>
      </c>
      <c r="G54" s="34">
        <v>2086756.605</v>
      </c>
      <c r="H54" s="34">
        <v>1371960.7649999999</v>
      </c>
      <c r="I54" s="34">
        <v>1288997.9099999999</v>
      </c>
      <c r="J54" s="34">
        <v>1160860.9949999999</v>
      </c>
      <c r="K54" s="34">
        <v>1630529.55</v>
      </c>
      <c r="L54" s="34">
        <v>707084.32499999995</v>
      </c>
      <c r="M54" s="34">
        <v>553222.39500000002</v>
      </c>
      <c r="N54" s="34">
        <v>994877.41499999992</v>
      </c>
      <c r="O54" s="34">
        <v>692862.65999999992</v>
      </c>
      <c r="P54" s="34">
        <v>751849.60499999998</v>
      </c>
      <c r="Q54" s="34">
        <v>632992.31999999995</v>
      </c>
      <c r="R54" s="34">
        <v>1152284.49</v>
      </c>
      <c r="S54" s="34">
        <v>16288311.33</v>
      </c>
      <c r="U54" s="30"/>
      <c r="V54" s="102"/>
    </row>
    <row r="55" spans="1:22" x14ac:dyDescent="0.2">
      <c r="A55" s="13" t="s">
        <v>0</v>
      </c>
      <c r="B55" s="35">
        <v>942198.875</v>
      </c>
      <c r="C55" s="35">
        <v>494423.875</v>
      </c>
      <c r="D55" s="35">
        <v>1687085.2650000001</v>
      </c>
      <c r="E55" s="35">
        <v>3025302.37</v>
      </c>
      <c r="F55" s="35">
        <v>5443687.2899999991</v>
      </c>
      <c r="G55" s="35">
        <v>11985469.51</v>
      </c>
      <c r="H55" s="35">
        <v>19232674.325000003</v>
      </c>
      <c r="I55" s="35">
        <v>39123690.519999996</v>
      </c>
      <c r="J55" s="35">
        <v>36075723.519999996</v>
      </c>
      <c r="K55" s="35">
        <v>39092248.914999999</v>
      </c>
      <c r="L55" s="35">
        <v>22028232.490000002</v>
      </c>
      <c r="M55" s="35">
        <v>22154748.66</v>
      </c>
      <c r="N55" s="35">
        <v>12577116.16</v>
      </c>
      <c r="O55" s="35">
        <v>13596048.710000001</v>
      </c>
      <c r="P55" s="35">
        <v>6685277.2250000015</v>
      </c>
      <c r="Q55" s="35">
        <v>5488584.584999999</v>
      </c>
      <c r="R55" s="35">
        <v>21769491.459999997</v>
      </c>
      <c r="S55" s="35">
        <v>261402003.755</v>
      </c>
      <c r="U55" s="30"/>
      <c r="V55" s="102"/>
    </row>
    <row r="56" spans="1:22" x14ac:dyDescent="0.2">
      <c r="A56" s="116" t="s">
        <v>157</v>
      </c>
    </row>
    <row r="57" spans="1:22" x14ac:dyDescent="0.2">
      <c r="A57" s="116" t="s">
        <v>156</v>
      </c>
      <c r="B57" s="30"/>
      <c r="C57" s="30"/>
      <c r="D57" s="30"/>
      <c r="E57" s="30"/>
      <c r="F57" s="30"/>
      <c r="G57" s="30"/>
      <c r="H57" s="30"/>
      <c r="I57" s="30"/>
      <c r="J57" s="30"/>
      <c r="K57" s="30"/>
      <c r="L57" s="30"/>
      <c r="M57" s="30"/>
      <c r="N57" s="30"/>
      <c r="O57" s="30"/>
      <c r="P57" s="30"/>
      <c r="Q57" s="30"/>
      <c r="R57" s="30"/>
      <c r="S57" s="30"/>
    </row>
    <row r="59" spans="1:22" x14ac:dyDescent="0.2">
      <c r="B59" s="30"/>
      <c r="C59" s="30"/>
      <c r="D59" s="30"/>
      <c r="E59" s="30"/>
      <c r="F59" s="30"/>
      <c r="G59" s="30"/>
      <c r="H59" s="30"/>
      <c r="I59" s="30"/>
      <c r="J59" s="30"/>
      <c r="K59" s="30"/>
      <c r="L59" s="30"/>
      <c r="M59" s="30"/>
      <c r="N59" s="30"/>
      <c r="O59" s="30"/>
      <c r="P59" s="30"/>
      <c r="Q59" s="30"/>
      <c r="R59" s="30"/>
      <c r="S59" s="30"/>
    </row>
    <row r="61" spans="1:22" x14ac:dyDescent="0.2">
      <c r="B61" s="103"/>
      <c r="C61" s="103"/>
      <c r="D61" s="103"/>
      <c r="E61" s="103"/>
      <c r="F61" s="103"/>
      <c r="G61" s="103"/>
      <c r="H61" s="103"/>
      <c r="I61" s="103"/>
      <c r="J61" s="103"/>
      <c r="K61" s="103"/>
      <c r="L61" s="103"/>
      <c r="M61" s="103"/>
      <c r="N61" s="103"/>
      <c r="O61" s="103"/>
      <c r="P61" s="103"/>
      <c r="Q61" s="103"/>
      <c r="R61" s="103"/>
      <c r="S61" s="103"/>
    </row>
    <row r="79" spans="1:1" x14ac:dyDescent="0.2">
      <c r="A79" s="101"/>
    </row>
  </sheetData>
  <hyperlinks>
    <hyperlink ref="U1" location="Contents!A1" display="Return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9"/>
  <sheetViews>
    <sheetView showGridLines="0" workbookViewId="0">
      <selection activeCell="U1" sqref="U1"/>
    </sheetView>
  </sheetViews>
  <sheetFormatPr defaultRowHeight="12.75" x14ac:dyDescent="0.2"/>
  <cols>
    <col min="1" max="1" width="20.7109375" customWidth="1"/>
    <col min="2" max="18" width="10.7109375" customWidth="1"/>
    <col min="19" max="19" width="12.7109375" customWidth="1"/>
    <col min="21" max="21" width="19.28515625" bestFit="1" customWidth="1"/>
  </cols>
  <sheetData>
    <row r="1" spans="1:21" s="10" customFormat="1" ht="15.75" x14ac:dyDescent="0.2">
      <c r="A1" s="22" t="s">
        <v>169</v>
      </c>
      <c r="U1" s="85" t="s">
        <v>159</v>
      </c>
    </row>
    <row r="2" spans="1:21" s="10" customFormat="1" ht="15.75" x14ac:dyDescent="0.2">
      <c r="A2" s="22"/>
    </row>
    <row r="3" spans="1:21" s="10" customFormat="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1" x14ac:dyDescent="0.2">
      <c r="A4" s="14" t="s">
        <v>87</v>
      </c>
      <c r="B4" s="34">
        <v>20628.792322282774</v>
      </c>
      <c r="C4" s="34">
        <v>37430.615519226398</v>
      </c>
      <c r="D4" s="34">
        <v>49420.861359224538</v>
      </c>
      <c r="E4" s="34">
        <v>96763.026605444378</v>
      </c>
      <c r="F4" s="34">
        <v>435432.66005975258</v>
      </c>
      <c r="G4" s="34">
        <v>316814.48711922381</v>
      </c>
      <c r="H4" s="34">
        <v>3404066.2117614304</v>
      </c>
      <c r="I4" s="34">
        <v>19248374.128713857</v>
      </c>
      <c r="J4" s="34">
        <v>12386429.009742171</v>
      </c>
      <c r="K4" s="34">
        <v>9148278.4434763119</v>
      </c>
      <c r="L4" s="34">
        <v>6659577.8085360406</v>
      </c>
      <c r="M4" s="34">
        <v>4844511.7063300107</v>
      </c>
      <c r="N4" s="34">
        <v>2430067.1416571569</v>
      </c>
      <c r="O4" s="34">
        <v>2383387.6340133608</v>
      </c>
      <c r="P4" s="34">
        <v>2173144.0291384035</v>
      </c>
      <c r="Q4" s="34">
        <v>1148379.6007670185</v>
      </c>
      <c r="R4" s="34">
        <v>6207756.6639907062</v>
      </c>
      <c r="S4" s="34">
        <v>70990462.821111619</v>
      </c>
    </row>
    <row r="5" spans="1:21" x14ac:dyDescent="0.2">
      <c r="A5" s="28" t="s">
        <v>42</v>
      </c>
      <c r="B5" s="34">
        <v>895.11621889050002</v>
      </c>
      <c r="C5" s="34">
        <v>2530.004450629875</v>
      </c>
      <c r="D5" s="34">
        <v>1479.5326941318749</v>
      </c>
      <c r="E5" s="34">
        <v>2955.8335370426248</v>
      </c>
      <c r="F5" s="34">
        <v>2229.2733328638751</v>
      </c>
      <c r="G5" s="34">
        <v>4010.1002826390004</v>
      </c>
      <c r="H5" s="34">
        <v>835888.62530775333</v>
      </c>
      <c r="I5" s="34">
        <v>7074469.4562220098</v>
      </c>
      <c r="J5" s="34">
        <v>4171172.7786807851</v>
      </c>
      <c r="K5" s="34">
        <v>2604368.8853773028</v>
      </c>
      <c r="L5" s="34">
        <v>2363918.78413948</v>
      </c>
      <c r="M5" s="34">
        <v>1054669.6827281048</v>
      </c>
      <c r="N5" s="34">
        <v>353524.46697119554</v>
      </c>
      <c r="O5" s="34">
        <v>387118.62929902796</v>
      </c>
      <c r="P5" s="34">
        <v>283443.58331296535</v>
      </c>
      <c r="Q5" s="34">
        <v>129626.93392652324</v>
      </c>
      <c r="R5" s="34">
        <v>359516.34556358401</v>
      </c>
      <c r="S5" s="34">
        <v>19631818.032044929</v>
      </c>
    </row>
    <row r="6" spans="1:21" x14ac:dyDescent="0.2">
      <c r="A6" s="28" t="s">
        <v>104</v>
      </c>
      <c r="B6" s="34">
        <v>2729.1569830832</v>
      </c>
      <c r="C6" s="34">
        <v>5208.9378134588005</v>
      </c>
      <c r="D6" s="34">
        <v>17040.364168790802</v>
      </c>
      <c r="E6" s="34">
        <v>25377.691628005603</v>
      </c>
      <c r="F6" s="34">
        <v>1284.6879264788001</v>
      </c>
      <c r="G6" s="34">
        <v>15823.5976509924</v>
      </c>
      <c r="H6" s="34">
        <v>982765.78169665881</v>
      </c>
      <c r="I6" s="34">
        <v>6195788.7931765234</v>
      </c>
      <c r="J6" s="34">
        <v>2611088.2103993199</v>
      </c>
      <c r="K6" s="34">
        <v>1437074.4427188509</v>
      </c>
      <c r="L6" s="34">
        <v>905485.51317344722</v>
      </c>
      <c r="M6" s="34">
        <v>333579.79418809683</v>
      </c>
      <c r="N6" s="34">
        <v>261472.87854845199</v>
      </c>
      <c r="O6" s="34">
        <v>209966.29238476441</v>
      </c>
      <c r="P6" s="34">
        <v>92980.356583447603</v>
      </c>
      <c r="Q6" s="34">
        <v>47674.894688172404</v>
      </c>
      <c r="R6" s="34">
        <v>173880.88265057723</v>
      </c>
      <c r="S6" s="34">
        <v>13319222.276379121</v>
      </c>
    </row>
    <row r="7" spans="1:21" x14ac:dyDescent="0.2">
      <c r="A7" s="28" t="s">
        <v>43</v>
      </c>
      <c r="B7" s="34">
        <v>8372.0803515478001</v>
      </c>
      <c r="C7" s="34">
        <v>6098.9634644398202</v>
      </c>
      <c r="D7" s="34">
        <v>10091.28286214708</v>
      </c>
      <c r="E7" s="34">
        <v>1819.7239624708</v>
      </c>
      <c r="F7" s="34">
        <v>622.57243127831998</v>
      </c>
      <c r="G7" s="34">
        <v>2444.2643082189402</v>
      </c>
      <c r="H7" s="34">
        <v>1028687.060404401</v>
      </c>
      <c r="I7" s="34">
        <v>2968144.3780965647</v>
      </c>
      <c r="J7" s="34">
        <v>2309496.2810875075</v>
      </c>
      <c r="K7" s="34">
        <v>2689742.3220613268</v>
      </c>
      <c r="L7" s="34">
        <v>1010466.5767095898</v>
      </c>
      <c r="M7" s="34">
        <v>1128163.3569806346</v>
      </c>
      <c r="N7" s="34">
        <v>511641.79259317403</v>
      </c>
      <c r="O7" s="34">
        <v>214369.31120460696</v>
      </c>
      <c r="P7" s="34">
        <v>626772.21489063196</v>
      </c>
      <c r="Q7" s="34">
        <v>332982.4123269798</v>
      </c>
      <c r="R7" s="34">
        <v>1209844.6946706562</v>
      </c>
      <c r="S7" s="34">
        <v>14059759.288406176</v>
      </c>
    </row>
    <row r="8" spans="1:21" x14ac:dyDescent="0.2">
      <c r="A8" s="28" t="s">
        <v>91</v>
      </c>
      <c r="B8" s="34">
        <v>1388.8681330134002</v>
      </c>
      <c r="C8" s="34">
        <v>11.1285665256</v>
      </c>
      <c r="D8" s="34">
        <v>130.7123679748</v>
      </c>
      <c r="E8" s="34">
        <v>635.79077273519999</v>
      </c>
      <c r="F8" s="34">
        <v>170588.2898621622</v>
      </c>
      <c r="G8" s="34">
        <v>18867.038091670202</v>
      </c>
      <c r="H8" s="34">
        <v>32750.629463748002</v>
      </c>
      <c r="I8" s="34">
        <v>54882.5716475472</v>
      </c>
      <c r="J8" s="34">
        <v>43255.307554667001</v>
      </c>
      <c r="K8" s="34">
        <v>219230.19285517139</v>
      </c>
      <c r="L8" s="34">
        <v>71838.848677737406</v>
      </c>
      <c r="M8" s="34">
        <v>542125.84965262702</v>
      </c>
      <c r="N8" s="34">
        <v>44470.734992805803</v>
      </c>
      <c r="O8" s="34">
        <v>101466.554215236</v>
      </c>
      <c r="P8" s="34">
        <v>250516.4844567508</v>
      </c>
      <c r="Q8" s="34">
        <v>37472.014427907001</v>
      </c>
      <c r="R8" s="34">
        <v>495470.28860113223</v>
      </c>
      <c r="S8" s="34">
        <v>2085101.3043394112</v>
      </c>
    </row>
    <row r="9" spans="1:21" x14ac:dyDescent="0.2">
      <c r="A9" s="28" t="s">
        <v>92</v>
      </c>
      <c r="B9" s="34">
        <v>59.282539505625003</v>
      </c>
      <c r="C9" s="34">
        <v>62.539336851750008</v>
      </c>
      <c r="D9" s="34">
        <v>101.45017972725</v>
      </c>
      <c r="E9" s="34">
        <v>154.68648060974999</v>
      </c>
      <c r="F9" s="34">
        <v>174.836962201125</v>
      </c>
      <c r="G9" s="34">
        <v>1314.9146144021249</v>
      </c>
      <c r="H9" s="34">
        <v>2784.3798467838751</v>
      </c>
      <c r="I9" s="34">
        <v>1053946.1631978105</v>
      </c>
      <c r="J9" s="34">
        <v>1028704.9750409449</v>
      </c>
      <c r="K9" s="34">
        <v>287042.41284947848</v>
      </c>
      <c r="L9" s="34">
        <v>383490.35010236362</v>
      </c>
      <c r="M9" s="34">
        <v>262575.59117254009</v>
      </c>
      <c r="N9" s="34">
        <v>110538.074618265</v>
      </c>
      <c r="O9" s="34">
        <v>58453.74797554838</v>
      </c>
      <c r="P9" s="34">
        <v>53455.788915132754</v>
      </c>
      <c r="Q9" s="34">
        <v>13662.580619208002</v>
      </c>
      <c r="R9" s="34">
        <v>34797.935115205124</v>
      </c>
      <c r="S9" s="34">
        <v>3291319.7095665797</v>
      </c>
    </row>
    <row r="10" spans="1:21" x14ac:dyDescent="0.2">
      <c r="A10" s="28" t="s">
        <v>93</v>
      </c>
      <c r="B10" s="34">
        <v>14.542110936</v>
      </c>
      <c r="C10" s="34">
        <v>12.087804224999999</v>
      </c>
      <c r="D10" s="34">
        <v>39.445790042624999</v>
      </c>
      <c r="E10" s="34">
        <v>52.800517925249999</v>
      </c>
      <c r="F10" s="34">
        <v>294.60296350612498</v>
      </c>
      <c r="G10" s="34">
        <v>42928.915568690994</v>
      </c>
      <c r="H10" s="34">
        <v>70178.605940250738</v>
      </c>
      <c r="I10" s="34">
        <v>1210256.4938748097</v>
      </c>
      <c r="J10" s="34">
        <v>411037.96742156509</v>
      </c>
      <c r="K10" s="34">
        <v>296032.58033505565</v>
      </c>
      <c r="L10" s="34">
        <v>135003.84724242036</v>
      </c>
      <c r="M10" s="34">
        <v>154885.94843487151</v>
      </c>
      <c r="N10" s="34">
        <v>39760.478200502621</v>
      </c>
      <c r="O10" s="34">
        <v>47961.65174559375</v>
      </c>
      <c r="P10" s="34">
        <v>16733.377708435877</v>
      </c>
      <c r="Q10" s="34">
        <v>5990.1735471532502</v>
      </c>
      <c r="R10" s="34">
        <v>50311.336153951124</v>
      </c>
      <c r="S10" s="34">
        <v>2481494.8553599357</v>
      </c>
    </row>
    <row r="11" spans="1:21" x14ac:dyDescent="0.2">
      <c r="A11" s="28" t="s">
        <v>94</v>
      </c>
      <c r="B11" s="34">
        <v>85.413759933999998</v>
      </c>
      <c r="C11" s="34">
        <v>199.07265665240001</v>
      </c>
      <c r="D11" s="34">
        <v>68.626284076000005</v>
      </c>
      <c r="E11" s="34">
        <v>125.78691593920001</v>
      </c>
      <c r="F11" s="34">
        <v>223.13828728440001</v>
      </c>
      <c r="G11" s="34">
        <v>405.24914748719999</v>
      </c>
      <c r="H11" s="34">
        <v>3149.5117046708001</v>
      </c>
      <c r="I11" s="34">
        <v>165612.02916300041</v>
      </c>
      <c r="J11" s="34">
        <v>509674.42870293523</v>
      </c>
      <c r="K11" s="34">
        <v>904475.84952675051</v>
      </c>
      <c r="L11" s="34">
        <v>762357.64871454088</v>
      </c>
      <c r="M11" s="34">
        <v>568727.82905289566</v>
      </c>
      <c r="N11" s="34">
        <v>110954.6190668996</v>
      </c>
      <c r="O11" s="34">
        <v>249289.63714340801</v>
      </c>
      <c r="P11" s="34">
        <v>279645.45097014238</v>
      </c>
      <c r="Q11" s="34">
        <v>173958.4974418724</v>
      </c>
      <c r="R11" s="34">
        <v>612468.59190651681</v>
      </c>
      <c r="S11" s="34">
        <v>4341421.3804450063</v>
      </c>
    </row>
    <row r="12" spans="1:21" x14ac:dyDescent="0.2">
      <c r="A12" s="28" t="s">
        <v>95</v>
      </c>
      <c r="B12" s="34">
        <v>392.52059746654993</v>
      </c>
      <c r="C12" s="34">
        <v>2741.6670958946497</v>
      </c>
      <c r="D12" s="34">
        <v>518.03695313264996</v>
      </c>
      <c r="E12" s="34">
        <v>42324.602275389349</v>
      </c>
      <c r="F12" s="34">
        <v>232680.596860285</v>
      </c>
      <c r="G12" s="34">
        <v>193013.62737845056</v>
      </c>
      <c r="H12" s="34">
        <v>59647.46802288085</v>
      </c>
      <c r="I12" s="34">
        <v>133900.05212799739</v>
      </c>
      <c r="J12" s="34">
        <v>263770.52075470879</v>
      </c>
      <c r="K12" s="34">
        <v>140000.52691425988</v>
      </c>
      <c r="L12" s="34">
        <v>355768.75153914181</v>
      </c>
      <c r="M12" s="34">
        <v>256105.99267377739</v>
      </c>
      <c r="N12" s="34">
        <v>585302.97028279956</v>
      </c>
      <c r="O12" s="34">
        <v>275579.9572889072</v>
      </c>
      <c r="P12" s="34">
        <v>71922.888507608252</v>
      </c>
      <c r="Q12" s="34">
        <v>120297.04986863759</v>
      </c>
      <c r="R12" s="34">
        <v>562520.42495564825</v>
      </c>
      <c r="S12" s="34">
        <v>3296487.6540969852</v>
      </c>
    </row>
    <row r="13" spans="1:21" x14ac:dyDescent="0.2">
      <c r="A13" s="28" t="s">
        <v>96</v>
      </c>
      <c r="B13" s="34">
        <v>20.606762595600003</v>
      </c>
      <c r="C13" s="34">
        <v>56.263110592400011</v>
      </c>
      <c r="D13" s="34">
        <v>40.92</v>
      </c>
      <c r="E13" s="34">
        <v>39</v>
      </c>
      <c r="F13" s="34">
        <v>133.68</v>
      </c>
      <c r="G13" s="34">
        <v>404.6804844724</v>
      </c>
      <c r="H13" s="34">
        <v>1923.3823047927999</v>
      </c>
      <c r="I13" s="34">
        <v>4287.9994898196001</v>
      </c>
      <c r="J13" s="34">
        <v>17177.106934647203</v>
      </c>
      <c r="K13" s="34">
        <v>3967.5304710584005</v>
      </c>
      <c r="L13" s="34">
        <v>14913.568877170401</v>
      </c>
      <c r="M13" s="34">
        <v>65375.454708404002</v>
      </c>
      <c r="N13" s="34">
        <v>29363.196589260002</v>
      </c>
      <c r="O13" s="34">
        <v>177102.13586854201</v>
      </c>
      <c r="P13" s="34">
        <v>174202.7810501596</v>
      </c>
      <c r="Q13" s="34">
        <v>63636.874761218802</v>
      </c>
      <c r="R13" s="34">
        <v>1251902.3358697721</v>
      </c>
      <c r="S13" s="34">
        <v>1804547.5172825055</v>
      </c>
    </row>
    <row r="14" spans="1:21" x14ac:dyDescent="0.2">
      <c r="A14" s="28" t="s">
        <v>97</v>
      </c>
      <c r="B14" s="34">
        <v>179.53329292960001</v>
      </c>
      <c r="C14" s="34">
        <v>95.761968365600012</v>
      </c>
      <c r="D14" s="34">
        <v>148.32201977960003</v>
      </c>
      <c r="E14" s="34">
        <v>225.94196836560002</v>
      </c>
      <c r="F14" s="34">
        <v>319.93081224680003</v>
      </c>
      <c r="G14" s="34">
        <v>3178.2903040376004</v>
      </c>
      <c r="H14" s="34">
        <v>256568.25297615083</v>
      </c>
      <c r="I14" s="34">
        <v>188366.27414160641</v>
      </c>
      <c r="J14" s="34">
        <v>177371.94515027682</v>
      </c>
      <c r="K14" s="34">
        <v>186647.72458143483</v>
      </c>
      <c r="L14" s="34">
        <v>133809.06550682962</v>
      </c>
      <c r="M14" s="34">
        <v>53125.957928963602</v>
      </c>
      <c r="N14" s="34">
        <v>29239.8918276076</v>
      </c>
      <c r="O14" s="34">
        <v>100794.700928648</v>
      </c>
      <c r="P14" s="34">
        <v>21434.491798586001</v>
      </c>
      <c r="Q14" s="34">
        <v>76110.841413572402</v>
      </c>
      <c r="R14" s="34">
        <v>46648.288765653604</v>
      </c>
      <c r="S14" s="34">
        <v>1274265.2153850545</v>
      </c>
    </row>
    <row r="15" spans="1:21" x14ac:dyDescent="0.2">
      <c r="A15" s="28" t="s">
        <v>98</v>
      </c>
      <c r="B15" s="34">
        <v>25.524267124000001</v>
      </c>
      <c r="C15" s="34">
        <v>123.65808705920001</v>
      </c>
      <c r="D15" s="34">
        <v>6.48</v>
      </c>
      <c r="E15" s="34">
        <v>19.667668074400002</v>
      </c>
      <c r="F15" s="34">
        <v>29.380510099600002</v>
      </c>
      <c r="G15" s="34">
        <v>38.867092622400008</v>
      </c>
      <c r="H15" s="34">
        <v>394.56981870680005</v>
      </c>
      <c r="I15" s="34">
        <v>294.27869614159999</v>
      </c>
      <c r="J15" s="34">
        <v>567.97807885920008</v>
      </c>
      <c r="K15" s="34">
        <v>1360.9400455528003</v>
      </c>
      <c r="L15" s="34">
        <v>11760.086408848401</v>
      </c>
      <c r="M15" s="34">
        <v>68685.913646452405</v>
      </c>
      <c r="N15" s="34">
        <v>79057.598167156</v>
      </c>
      <c r="O15" s="34">
        <v>306507.9607790744</v>
      </c>
      <c r="P15" s="34">
        <v>127239.0556707732</v>
      </c>
      <c r="Q15" s="34">
        <v>27097.542404416003</v>
      </c>
      <c r="R15" s="34">
        <v>504666.73422790843</v>
      </c>
      <c r="S15" s="34">
        <v>1127876.2355688687</v>
      </c>
    </row>
    <row r="16" spans="1:21" x14ac:dyDescent="0.2">
      <c r="A16" s="28" t="s">
        <v>99</v>
      </c>
      <c r="B16" s="34">
        <v>32.066050613099996</v>
      </c>
      <c r="C16" s="34">
        <v>208.76599041969999</v>
      </c>
      <c r="D16" s="34">
        <v>52.601911907649999</v>
      </c>
      <c r="E16" s="34">
        <v>62.864677623999988</v>
      </c>
      <c r="F16" s="34">
        <v>165.25618476079998</v>
      </c>
      <c r="G16" s="34">
        <v>789.07042721430003</v>
      </c>
      <c r="H16" s="34">
        <v>1906.4501101159499</v>
      </c>
      <c r="I16" s="34">
        <v>37922.585321842897</v>
      </c>
      <c r="J16" s="34">
        <v>772398.36556318926</v>
      </c>
      <c r="K16" s="34">
        <v>290414.14079928386</v>
      </c>
      <c r="L16" s="34">
        <v>458422.90928820119</v>
      </c>
      <c r="M16" s="34">
        <v>172829.65330756089</v>
      </c>
      <c r="N16" s="34">
        <v>199928.19261359941</v>
      </c>
      <c r="O16" s="34">
        <v>80068.985167790845</v>
      </c>
      <c r="P16" s="34">
        <v>33016.487169351698</v>
      </c>
      <c r="Q16" s="34">
        <v>55398.98253369725</v>
      </c>
      <c r="R16" s="34">
        <v>73769.117082899349</v>
      </c>
      <c r="S16" s="34">
        <v>2177386.4942000723</v>
      </c>
    </row>
    <row r="17" spans="1:19" x14ac:dyDescent="0.2">
      <c r="A17" s="28" t="s">
        <v>100</v>
      </c>
      <c r="B17" s="34">
        <v>6326.6708193830009</v>
      </c>
      <c r="C17" s="34">
        <v>19710.028765221999</v>
      </c>
      <c r="D17" s="34">
        <v>18035.220199178202</v>
      </c>
      <c r="E17" s="34">
        <v>6815.9109732750003</v>
      </c>
      <c r="F17" s="34">
        <v>8981.6142110404016</v>
      </c>
      <c r="G17" s="34">
        <v>4594.3449541984</v>
      </c>
      <c r="H17" s="34">
        <v>126100.53878210302</v>
      </c>
      <c r="I17" s="34">
        <v>76191.955139039201</v>
      </c>
      <c r="J17" s="34">
        <v>52349.989738785203</v>
      </c>
      <c r="K17" s="34">
        <v>78105.5375830548</v>
      </c>
      <c r="L17" s="34">
        <v>30818.977828264</v>
      </c>
      <c r="M17" s="34">
        <v>174737.66202243822</v>
      </c>
      <c r="N17" s="34">
        <v>18832.915311186003</v>
      </c>
      <c r="O17" s="34">
        <v>143024.23538270421</v>
      </c>
      <c r="P17" s="34">
        <v>128668.61131431701</v>
      </c>
      <c r="Q17" s="34">
        <v>47243.584871913001</v>
      </c>
      <c r="R17" s="34">
        <v>754820.27291351242</v>
      </c>
      <c r="S17" s="34">
        <v>1695358.0708096139</v>
      </c>
    </row>
    <row r="18" spans="1:19" x14ac:dyDescent="0.2">
      <c r="A18" s="28" t="s">
        <v>101</v>
      </c>
      <c r="B18" s="34">
        <v>107.41043526040001</v>
      </c>
      <c r="C18" s="34">
        <v>371.7364088896</v>
      </c>
      <c r="D18" s="34">
        <v>1667.8659283360003</v>
      </c>
      <c r="E18" s="34">
        <v>16152.725227987601</v>
      </c>
      <c r="F18" s="34">
        <v>17704.799715545199</v>
      </c>
      <c r="G18" s="34">
        <v>29001.526814127203</v>
      </c>
      <c r="H18" s="34">
        <v>1320.9553824134</v>
      </c>
      <c r="I18" s="34">
        <v>84311.098419139802</v>
      </c>
      <c r="J18" s="34">
        <v>18363.1546339796</v>
      </c>
      <c r="K18" s="34">
        <v>9815.3573577309999</v>
      </c>
      <c r="L18" s="34">
        <v>21522.880328005402</v>
      </c>
      <c r="M18" s="34">
        <v>8923.0198326438003</v>
      </c>
      <c r="N18" s="34">
        <v>55979.331874253803</v>
      </c>
      <c r="O18" s="34">
        <v>31683.834629508605</v>
      </c>
      <c r="P18" s="34">
        <v>13112.456790100601</v>
      </c>
      <c r="Q18" s="34">
        <v>17227.217935747201</v>
      </c>
      <c r="R18" s="34">
        <v>77139.415513688</v>
      </c>
      <c r="S18" s="34">
        <v>404404.78722735727</v>
      </c>
    </row>
    <row r="19" spans="1:19" x14ac:dyDescent="0.2">
      <c r="A19" s="14" t="s">
        <v>2</v>
      </c>
      <c r="B19" s="34">
        <v>9712.4821526555097</v>
      </c>
      <c r="C19" s="34">
        <v>2976.8115557922747</v>
      </c>
      <c r="D19" s="34">
        <v>1281.2399216858698</v>
      </c>
      <c r="E19" s="34">
        <v>740.01372443365494</v>
      </c>
      <c r="F19" s="34">
        <v>140.75335047298501</v>
      </c>
      <c r="G19" s="34">
        <v>285.18268002264</v>
      </c>
      <c r="H19" s="34">
        <v>891.78352282795504</v>
      </c>
      <c r="I19" s="34">
        <v>1531.5879947332951</v>
      </c>
      <c r="J19" s="34">
        <v>1299.12451987023</v>
      </c>
      <c r="K19" s="34">
        <v>3170.7567255927147</v>
      </c>
      <c r="L19" s="34">
        <v>15025.533881877134</v>
      </c>
      <c r="M19" s="34">
        <v>63133.761358268413</v>
      </c>
      <c r="N19" s="34">
        <v>58555.057994519673</v>
      </c>
      <c r="O19" s="34">
        <v>49051.623257806008</v>
      </c>
      <c r="P19" s="34">
        <v>113538.15014242599</v>
      </c>
      <c r="Q19" s="34">
        <v>189474.18307825804</v>
      </c>
      <c r="R19" s="34">
        <v>1683142.6639043742</v>
      </c>
      <c r="S19" s="34">
        <v>2193950.7097656163</v>
      </c>
    </row>
    <row r="20" spans="1:19" x14ac:dyDescent="0.2">
      <c r="A20" s="14" t="s">
        <v>3</v>
      </c>
      <c r="B20" s="34">
        <v>178.32859402469003</v>
      </c>
      <c r="C20" s="34">
        <v>3373.2932937712203</v>
      </c>
      <c r="D20" s="34">
        <v>1779.0744721713302</v>
      </c>
      <c r="E20" s="34">
        <v>16273.609950175922</v>
      </c>
      <c r="F20" s="34">
        <v>352666.3710105053</v>
      </c>
      <c r="G20" s="34">
        <v>622407.47030676866</v>
      </c>
      <c r="H20" s="34">
        <v>229363.72126386495</v>
      </c>
      <c r="I20" s="34">
        <v>509558.42708555184</v>
      </c>
      <c r="J20" s="34">
        <v>112629.065787506</v>
      </c>
      <c r="K20" s="34">
        <v>410504.68718212831</v>
      </c>
      <c r="L20" s="34">
        <v>310311.58508806524</v>
      </c>
      <c r="M20" s="34">
        <v>347954.83187356737</v>
      </c>
      <c r="N20" s="34">
        <v>131626.34725409959</v>
      </c>
      <c r="O20" s="34">
        <v>222596.87171748359</v>
      </c>
      <c r="P20" s="34">
        <v>166230.1970195772</v>
      </c>
      <c r="Q20" s="34">
        <v>65791.794718957302</v>
      </c>
      <c r="R20" s="34">
        <v>368593.29038551607</v>
      </c>
      <c r="S20" s="34">
        <v>3871838.9670037334</v>
      </c>
    </row>
    <row r="21" spans="1:19" x14ac:dyDescent="0.2">
      <c r="A21" s="14" t="s">
        <v>124</v>
      </c>
      <c r="B21" s="34">
        <v>390433.44177176198</v>
      </c>
      <c r="C21" s="34">
        <v>152694.15105296584</v>
      </c>
      <c r="D21" s="34">
        <v>78200.907731920423</v>
      </c>
      <c r="E21" s="34">
        <v>39212.928779469832</v>
      </c>
      <c r="F21" s="34">
        <v>43875.984780201368</v>
      </c>
      <c r="G21" s="34">
        <v>542925.63620110857</v>
      </c>
      <c r="H21" s="34">
        <v>1639521.0595308195</v>
      </c>
      <c r="I21" s="34">
        <v>7005329.0930997701</v>
      </c>
      <c r="J21" s="34">
        <v>9495000.0869508274</v>
      </c>
      <c r="K21" s="34">
        <v>16024721.56288052</v>
      </c>
      <c r="L21" s="34">
        <v>10510213.457647955</v>
      </c>
      <c r="M21" s="34">
        <v>13054434.701551437</v>
      </c>
      <c r="N21" s="34">
        <v>7336674.0399139067</v>
      </c>
      <c r="O21" s="34">
        <v>8043707.9161238503</v>
      </c>
      <c r="P21" s="34">
        <v>2981687.1438617264</v>
      </c>
      <c r="Q21" s="34">
        <v>3506105.4437951189</v>
      </c>
      <c r="R21" s="34">
        <v>12011932.851734722</v>
      </c>
      <c r="S21" s="34">
        <v>92856670.407408074</v>
      </c>
    </row>
    <row r="22" spans="1:19" x14ac:dyDescent="0.2">
      <c r="A22" s="28" t="s">
        <v>44</v>
      </c>
      <c r="B22" s="34">
        <v>384599.52131858375</v>
      </c>
      <c r="C22" s="34">
        <v>151010.29755244436</v>
      </c>
      <c r="D22" s="34">
        <v>60276.767017163373</v>
      </c>
      <c r="E22" s="34">
        <v>28913.873869661624</v>
      </c>
      <c r="F22" s="34">
        <v>41256.604473320251</v>
      </c>
      <c r="G22" s="34">
        <v>540496.0454393574</v>
      </c>
      <c r="H22" s="34">
        <v>1632382.1985320817</v>
      </c>
      <c r="I22" s="34">
        <v>6956479.8719971869</v>
      </c>
      <c r="J22" s="34">
        <v>9294934.078787474</v>
      </c>
      <c r="K22" s="34">
        <v>14901388.157127183</v>
      </c>
      <c r="L22" s="34">
        <v>9757269.4085695986</v>
      </c>
      <c r="M22" s="34">
        <v>11025155.741947867</v>
      </c>
      <c r="N22" s="34">
        <v>5745186.1877813041</v>
      </c>
      <c r="O22" s="34">
        <v>6442429.0372052463</v>
      </c>
      <c r="P22" s="34">
        <v>2175615.4818710997</v>
      </c>
      <c r="Q22" s="34">
        <v>2468685.0405304963</v>
      </c>
      <c r="R22" s="34">
        <v>7850420.0048950911</v>
      </c>
      <c r="S22" s="34">
        <v>79456498.318915159</v>
      </c>
    </row>
    <row r="23" spans="1:19" x14ac:dyDescent="0.2">
      <c r="A23" s="28" t="s">
        <v>45</v>
      </c>
      <c r="B23" s="34">
        <v>5283.874551502875</v>
      </c>
      <c r="C23" s="34">
        <v>1447.3207376554999</v>
      </c>
      <c r="D23" s="34">
        <v>16990.563468720251</v>
      </c>
      <c r="E23" s="34">
        <v>6156.4972444792502</v>
      </c>
      <c r="F23" s="34">
        <v>880.66688881487505</v>
      </c>
      <c r="G23" s="34">
        <v>1591.23284959175</v>
      </c>
      <c r="H23" s="34">
        <v>6021.8631979852498</v>
      </c>
      <c r="I23" s="34">
        <v>22433.81195980325</v>
      </c>
      <c r="J23" s="34">
        <v>132736.36796263151</v>
      </c>
      <c r="K23" s="34">
        <v>769399.21084211336</v>
      </c>
      <c r="L23" s="34">
        <v>628691.62643950398</v>
      </c>
      <c r="M23" s="34">
        <v>1680969.0000181205</v>
      </c>
      <c r="N23" s="34">
        <v>1205344.2339512648</v>
      </c>
      <c r="O23" s="34">
        <v>1334951.6182461628</v>
      </c>
      <c r="P23" s="34">
        <v>657177.66630567284</v>
      </c>
      <c r="Q23" s="34">
        <v>845530.45837203891</v>
      </c>
      <c r="R23" s="34">
        <v>2804080.068510389</v>
      </c>
      <c r="S23" s="34">
        <v>10119686.081546452</v>
      </c>
    </row>
    <row r="24" spans="1:19" x14ac:dyDescent="0.2">
      <c r="A24" s="28" t="s">
        <v>46</v>
      </c>
      <c r="B24" s="34">
        <v>527.671875</v>
      </c>
      <c r="C24" s="34">
        <v>187.734375</v>
      </c>
      <c r="D24" s="34">
        <v>119.859375</v>
      </c>
      <c r="E24" s="34">
        <v>88.734375</v>
      </c>
      <c r="F24" s="34">
        <v>85.546875</v>
      </c>
      <c r="G24" s="34">
        <v>82.453125</v>
      </c>
      <c r="H24" s="34">
        <v>158.703125</v>
      </c>
      <c r="I24" s="34">
        <v>120.190625</v>
      </c>
      <c r="J24" s="34">
        <v>73.484375</v>
      </c>
      <c r="K24" s="34">
        <v>221.772965819625</v>
      </c>
      <c r="L24" s="34">
        <v>86.40625</v>
      </c>
      <c r="M24" s="34">
        <v>444.04345564237502</v>
      </c>
      <c r="N24" s="34">
        <v>201.74062499999999</v>
      </c>
      <c r="O24" s="34">
        <v>707.43281186237505</v>
      </c>
      <c r="P24" s="34">
        <v>242.114849924</v>
      </c>
      <c r="Q24" s="34">
        <v>119.64509007025001</v>
      </c>
      <c r="R24" s="34">
        <v>1056482.3908121916</v>
      </c>
      <c r="S24" s="34">
        <v>1059949.9249855103</v>
      </c>
    </row>
    <row r="25" spans="1:19" x14ac:dyDescent="0.2">
      <c r="A25" s="28" t="s">
        <v>126</v>
      </c>
      <c r="B25" s="34">
        <v>20.435276675360001</v>
      </c>
      <c r="C25" s="34">
        <v>38.256669410240001</v>
      </c>
      <c r="D25" s="34">
        <v>805.04508603680006</v>
      </c>
      <c r="E25" s="34">
        <v>4028.0420403289604</v>
      </c>
      <c r="F25" s="34">
        <v>1601.3125430662401</v>
      </c>
      <c r="G25" s="34">
        <v>722.56578202424009</v>
      </c>
      <c r="H25" s="34">
        <v>871.88976076135998</v>
      </c>
      <c r="I25" s="34">
        <v>26053.72726778064</v>
      </c>
      <c r="J25" s="34">
        <v>66951.166859376477</v>
      </c>
      <c r="K25" s="34">
        <v>351488.33686595759</v>
      </c>
      <c r="L25" s="34">
        <v>120405.96919009935</v>
      </c>
      <c r="M25" s="34">
        <v>323779.17883264134</v>
      </c>
      <c r="N25" s="34">
        <v>321372.6027555631</v>
      </c>
      <c r="O25" s="34">
        <v>211267.24332536792</v>
      </c>
      <c r="P25" s="34">
        <v>126092.41372473282</v>
      </c>
      <c r="Q25" s="34">
        <v>92220.575355212321</v>
      </c>
      <c r="R25" s="34">
        <v>89951.472986862718</v>
      </c>
      <c r="S25" s="34">
        <v>1737670.2343218974</v>
      </c>
    </row>
    <row r="26" spans="1:19" x14ac:dyDescent="0.2">
      <c r="A26" s="28" t="s">
        <v>125</v>
      </c>
      <c r="B26" s="34">
        <v>1.93875</v>
      </c>
      <c r="C26" s="34">
        <v>10.541718455729999</v>
      </c>
      <c r="D26" s="34">
        <v>8.6727850000000011</v>
      </c>
      <c r="E26" s="34">
        <v>25.78125</v>
      </c>
      <c r="F26" s="34">
        <v>51.853999999999999</v>
      </c>
      <c r="G26" s="34">
        <v>33.339005135150003</v>
      </c>
      <c r="H26" s="34">
        <v>86.404914991230001</v>
      </c>
      <c r="I26" s="34">
        <v>241.49125000000001</v>
      </c>
      <c r="J26" s="34">
        <v>304.98896634420504</v>
      </c>
      <c r="K26" s="34">
        <v>2224.0850794436446</v>
      </c>
      <c r="L26" s="34">
        <v>3760.0471987515798</v>
      </c>
      <c r="M26" s="34">
        <v>24086.737297167216</v>
      </c>
      <c r="N26" s="34">
        <v>64569.274800774867</v>
      </c>
      <c r="O26" s="34">
        <v>54352.584535210503</v>
      </c>
      <c r="P26" s="34">
        <v>22559.467110297315</v>
      </c>
      <c r="Q26" s="34">
        <v>99549.724447301705</v>
      </c>
      <c r="R26" s="34">
        <v>210998.91453018697</v>
      </c>
      <c r="S26" s="34">
        <v>482865.84763906017</v>
      </c>
    </row>
    <row r="27" spans="1:19" x14ac:dyDescent="0.2">
      <c r="A27" s="14" t="s">
        <v>4</v>
      </c>
      <c r="B27" s="34">
        <v>1315.2684217977749</v>
      </c>
      <c r="C27" s="34">
        <v>501.05160842594995</v>
      </c>
      <c r="D27" s="34">
        <v>30184.134855598873</v>
      </c>
      <c r="E27" s="34">
        <v>938605.38420769875</v>
      </c>
      <c r="F27" s="34">
        <v>752409.77782229939</v>
      </c>
      <c r="G27" s="34">
        <v>228857.97172786776</v>
      </c>
      <c r="H27" s="34">
        <v>34537.217008371299</v>
      </c>
      <c r="I27" s="34">
        <v>28424.456305191074</v>
      </c>
      <c r="J27" s="34">
        <v>52234.620490696725</v>
      </c>
      <c r="K27" s="34">
        <v>24426.56099641215</v>
      </c>
      <c r="L27" s="34">
        <v>1542.6302466363747</v>
      </c>
      <c r="M27" s="34">
        <v>1103.804750157225</v>
      </c>
      <c r="N27" s="34">
        <v>760.9903750313249</v>
      </c>
      <c r="O27" s="34">
        <v>566.01170126159991</v>
      </c>
      <c r="P27" s="34">
        <v>334.52996748359999</v>
      </c>
      <c r="Q27" s="34">
        <v>1022.3286679866</v>
      </c>
      <c r="R27" s="34">
        <v>927.3107705351249</v>
      </c>
      <c r="S27" s="34">
        <v>2097754.0499234512</v>
      </c>
    </row>
    <row r="28" spans="1:19" x14ac:dyDescent="0.2">
      <c r="A28" s="14" t="s">
        <v>90</v>
      </c>
      <c r="B28" s="34">
        <v>9744.9020171165794</v>
      </c>
      <c r="C28" s="34">
        <v>124821.57272146356</v>
      </c>
      <c r="D28" s="34">
        <v>261076.23633917051</v>
      </c>
      <c r="E28" s="34">
        <v>79632.989556438115</v>
      </c>
      <c r="F28" s="34">
        <v>966439.18489307235</v>
      </c>
      <c r="G28" s="34">
        <v>9288641.0510158949</v>
      </c>
      <c r="H28" s="34">
        <v>9048590.2263123859</v>
      </c>
      <c r="I28" s="34">
        <v>8615574.8355424907</v>
      </c>
      <c r="J28" s="34">
        <v>10793312.269972177</v>
      </c>
      <c r="K28" s="34">
        <v>12143557.278384425</v>
      </c>
      <c r="L28" s="34">
        <v>7386569.1751712207</v>
      </c>
      <c r="M28" s="34">
        <v>6262458.866083404</v>
      </c>
      <c r="N28" s="34">
        <v>2939342.487773756</v>
      </c>
      <c r="O28" s="34">
        <v>1926729.9413441378</v>
      </c>
      <c r="P28" s="34">
        <v>1535010.7500764648</v>
      </c>
      <c r="Q28" s="34">
        <v>984103.38240540971</v>
      </c>
      <c r="R28" s="34">
        <v>2854303.3367227064</v>
      </c>
      <c r="S28" s="34">
        <v>75219908.486331731</v>
      </c>
    </row>
    <row r="29" spans="1:19" x14ac:dyDescent="0.2">
      <c r="A29" s="28" t="s">
        <v>105</v>
      </c>
      <c r="B29" s="34">
        <v>0.70537499999999997</v>
      </c>
      <c r="C29" s="34">
        <v>3.9600000000000003E-2</v>
      </c>
      <c r="D29" s="34">
        <v>0</v>
      </c>
      <c r="E29" s="34">
        <v>0.63360000000000005</v>
      </c>
      <c r="F29" s="34">
        <v>2.6400000000000003E-2</v>
      </c>
      <c r="G29" s="34">
        <v>0.55274999999999996</v>
      </c>
      <c r="H29" s="34">
        <v>0.16555110000000001</v>
      </c>
      <c r="I29" s="34">
        <v>1.6500000000000001E-2</v>
      </c>
      <c r="J29" s="34">
        <v>0.80189999999999995</v>
      </c>
      <c r="K29" s="34">
        <v>0.53897499999999998</v>
      </c>
      <c r="L29" s="34">
        <v>0.45179999999999998</v>
      </c>
      <c r="M29" s="34">
        <v>1.3770500000000001</v>
      </c>
      <c r="N29" s="34">
        <v>0.47850000000000004</v>
      </c>
      <c r="O29" s="34">
        <v>0.29607527500000003</v>
      </c>
      <c r="P29" s="34">
        <v>0.90939999999999999</v>
      </c>
      <c r="Q29" s="34">
        <v>0.48604999999999998</v>
      </c>
      <c r="R29" s="34">
        <v>116283.79267363847</v>
      </c>
      <c r="S29" s="34">
        <v>116291.27220001345</v>
      </c>
    </row>
    <row r="30" spans="1:19" x14ac:dyDescent="0.2">
      <c r="A30" s="28" t="s">
        <v>106</v>
      </c>
      <c r="B30" s="34">
        <v>19.696791525550001</v>
      </c>
      <c r="C30" s="34">
        <v>43.726558118750006</v>
      </c>
      <c r="D30" s="34">
        <v>70809.641969251184</v>
      </c>
      <c r="E30" s="34">
        <v>18.198966141075001</v>
      </c>
      <c r="F30" s="34">
        <v>201.973539781</v>
      </c>
      <c r="G30" s="34">
        <v>18245.57138168265</v>
      </c>
      <c r="H30" s="34">
        <v>83428.126943795884</v>
      </c>
      <c r="I30" s="34">
        <v>66890.36595958726</v>
      </c>
      <c r="J30" s="34">
        <v>2477.3774262611005</v>
      </c>
      <c r="K30" s="34">
        <v>8849.4762063647995</v>
      </c>
      <c r="L30" s="34">
        <v>978.38936395492499</v>
      </c>
      <c r="M30" s="34">
        <v>7983.7011258183502</v>
      </c>
      <c r="N30" s="34">
        <v>7124.7039958583009</v>
      </c>
      <c r="O30" s="34">
        <v>5013.7413527618501</v>
      </c>
      <c r="P30" s="34">
        <v>19334.045561286748</v>
      </c>
      <c r="Q30" s="34">
        <v>7127.9243204746253</v>
      </c>
      <c r="R30" s="34">
        <v>9900.327066063026</v>
      </c>
      <c r="S30" s="34">
        <v>308446.98852872715</v>
      </c>
    </row>
    <row r="31" spans="1:19" x14ac:dyDescent="0.2">
      <c r="A31" s="28" t="s">
        <v>107</v>
      </c>
      <c r="B31" s="34">
        <v>3807.3755791561202</v>
      </c>
      <c r="C31" s="34">
        <v>6581.7191367990399</v>
      </c>
      <c r="D31" s="34">
        <v>44572.920271230847</v>
      </c>
      <c r="E31" s="34">
        <v>45905.631727072927</v>
      </c>
      <c r="F31" s="34">
        <v>600963.29892172909</v>
      </c>
      <c r="G31" s="34">
        <v>5435219.1692717001</v>
      </c>
      <c r="H31" s="34">
        <v>4021184.8426054795</v>
      </c>
      <c r="I31" s="34">
        <v>2915602.2837310112</v>
      </c>
      <c r="J31" s="34">
        <v>2868146.1512165465</v>
      </c>
      <c r="K31" s="34">
        <v>3485939.3187175724</v>
      </c>
      <c r="L31" s="34">
        <v>2511739.4287254158</v>
      </c>
      <c r="M31" s="34">
        <v>1549829.7703694932</v>
      </c>
      <c r="N31" s="34">
        <v>507813.51499720063</v>
      </c>
      <c r="O31" s="34">
        <v>309698.79678924766</v>
      </c>
      <c r="P31" s="34">
        <v>239465.53621266072</v>
      </c>
      <c r="Q31" s="34">
        <v>110545.36203113256</v>
      </c>
      <c r="R31" s="34">
        <v>299501.12171137566</v>
      </c>
      <c r="S31" s="34">
        <v>24956516.242014814</v>
      </c>
    </row>
    <row r="32" spans="1:19" x14ac:dyDescent="0.2">
      <c r="A32" s="28" t="s">
        <v>108</v>
      </c>
      <c r="B32" s="34">
        <v>5370.9609636739506</v>
      </c>
      <c r="C32" s="34">
        <v>105095.15778975846</v>
      </c>
      <c r="D32" s="34">
        <v>132929.66551060966</v>
      </c>
      <c r="E32" s="34">
        <v>30832.402470320401</v>
      </c>
      <c r="F32" s="34">
        <v>349529.76428330305</v>
      </c>
      <c r="G32" s="34">
        <v>3704375.51840465</v>
      </c>
      <c r="H32" s="34">
        <v>4798194.5731178625</v>
      </c>
      <c r="I32" s="34">
        <v>5472696.6620348422</v>
      </c>
      <c r="J32" s="34">
        <v>7713952.5308011491</v>
      </c>
      <c r="K32" s="34">
        <v>8479936.6803127658</v>
      </c>
      <c r="L32" s="34">
        <v>4750240.3375302525</v>
      </c>
      <c r="M32" s="34">
        <v>4552570.4293176671</v>
      </c>
      <c r="N32" s="34">
        <v>2369461.3040993772</v>
      </c>
      <c r="O32" s="34">
        <v>1563916.0756717755</v>
      </c>
      <c r="P32" s="34">
        <v>1236135.5540471391</v>
      </c>
      <c r="Q32" s="34">
        <v>863504.83266480814</v>
      </c>
      <c r="R32" s="34">
        <v>2404692.2332637156</v>
      </c>
      <c r="S32" s="34">
        <v>48533434.682283662</v>
      </c>
    </row>
    <row r="33" spans="1:19" x14ac:dyDescent="0.2">
      <c r="A33" s="28" t="s">
        <v>109</v>
      </c>
      <c r="B33" s="34">
        <v>546.16330776087</v>
      </c>
      <c r="C33" s="34">
        <v>13100.929636787459</v>
      </c>
      <c r="D33" s="34">
        <v>12764.008588079339</v>
      </c>
      <c r="E33" s="34">
        <v>2876.12279290368</v>
      </c>
      <c r="F33" s="34">
        <v>15744.121748261728</v>
      </c>
      <c r="G33" s="34">
        <v>130800.23920784835</v>
      </c>
      <c r="H33" s="34">
        <v>145782.51809415704</v>
      </c>
      <c r="I33" s="34">
        <v>160385.50731712932</v>
      </c>
      <c r="J33" s="34">
        <v>208735.4086280351</v>
      </c>
      <c r="K33" s="34">
        <v>168831.2641727179</v>
      </c>
      <c r="L33" s="34">
        <v>123610.5677517164</v>
      </c>
      <c r="M33" s="34">
        <v>152073.5882200911</v>
      </c>
      <c r="N33" s="34">
        <v>54942.486181125925</v>
      </c>
      <c r="O33" s="34">
        <v>48101.031455062133</v>
      </c>
      <c r="P33" s="34">
        <v>40074.704855399155</v>
      </c>
      <c r="Q33" s="34">
        <v>2924.7773390112598</v>
      </c>
      <c r="R33" s="34">
        <v>23925.86200575054</v>
      </c>
      <c r="S33" s="34">
        <v>1305219.3013018372</v>
      </c>
    </row>
    <row r="34" spans="1:19" hidden="1" x14ac:dyDescent="0.2">
      <c r="A34" s="14" t="s">
        <v>88</v>
      </c>
      <c r="B34" s="34">
        <v>7298.4652128264197</v>
      </c>
      <c r="C34" s="34">
        <v>70409.400266289944</v>
      </c>
      <c r="D34" s="34">
        <v>159465.32963946403</v>
      </c>
      <c r="E34" s="34">
        <v>65176.565820663425</v>
      </c>
      <c r="F34" s="34">
        <v>940894.67462155805</v>
      </c>
      <c r="G34" s="34">
        <v>9241461.4279421084</v>
      </c>
      <c r="H34" s="34">
        <v>8518201.2950870097</v>
      </c>
      <c r="I34" s="34">
        <v>7193930.3169829594</v>
      </c>
      <c r="J34" s="34">
        <v>9289078.6511651631</v>
      </c>
      <c r="K34" s="34">
        <v>11184343.747269992</v>
      </c>
      <c r="L34" s="34">
        <v>6530600.2075899076</v>
      </c>
      <c r="M34" s="34">
        <v>4391479.6019140817</v>
      </c>
      <c r="N34" s="34">
        <v>2088040.8521520901</v>
      </c>
      <c r="O34" s="34">
        <v>1250732.1018101231</v>
      </c>
      <c r="P34" s="34">
        <v>1108918.349725106</v>
      </c>
      <c r="Q34" s="34">
        <v>726778.10414786497</v>
      </c>
      <c r="R34" s="34">
        <v>1547658.1047781839</v>
      </c>
      <c r="S34" s="34">
        <v>64314467.196125396</v>
      </c>
    </row>
    <row r="35" spans="1:19" hidden="1" x14ac:dyDescent="0.2">
      <c r="A35" s="28" t="s">
        <v>110</v>
      </c>
      <c r="B35" s="34">
        <v>0.70537499999999997</v>
      </c>
      <c r="C35" s="34">
        <v>3.9600000000000003E-2</v>
      </c>
      <c r="D35" s="34">
        <v>0</v>
      </c>
      <c r="E35" s="34">
        <v>0.63360000000000005</v>
      </c>
      <c r="F35" s="34">
        <v>2.6400000000000003E-2</v>
      </c>
      <c r="G35" s="34">
        <v>0.55274999999999996</v>
      </c>
      <c r="H35" s="34">
        <v>0.16390109999999999</v>
      </c>
      <c r="I35" s="34">
        <v>1.6500000000000001E-2</v>
      </c>
      <c r="J35" s="34">
        <v>0.80189999999999995</v>
      </c>
      <c r="K35" s="34">
        <v>0.48647500000000005</v>
      </c>
      <c r="L35" s="34">
        <v>0.43859999999999999</v>
      </c>
      <c r="M35" s="34">
        <v>1.3506499999999999</v>
      </c>
      <c r="N35" s="34">
        <v>0.43890000000000001</v>
      </c>
      <c r="O35" s="34">
        <v>0.26802527500000001</v>
      </c>
      <c r="P35" s="34">
        <v>0.89950000000000008</v>
      </c>
      <c r="Q35" s="34">
        <v>0.48604999999999998</v>
      </c>
      <c r="R35" s="34">
        <v>108084.10529433361</v>
      </c>
      <c r="S35" s="34">
        <v>108091.41352070861</v>
      </c>
    </row>
    <row r="36" spans="1:19" hidden="1" x14ac:dyDescent="0.2">
      <c r="A36" s="28" t="s">
        <v>111</v>
      </c>
      <c r="B36" s="34">
        <v>15.416291525550001</v>
      </c>
      <c r="C36" s="34">
        <v>5.6920581187500003</v>
      </c>
      <c r="D36" s="34">
        <v>39.923719251150004</v>
      </c>
      <c r="E36" s="34">
        <v>14.568966141075002</v>
      </c>
      <c r="F36" s="34">
        <v>199.21214003432499</v>
      </c>
      <c r="G36" s="34">
        <v>18191.694633862553</v>
      </c>
      <c r="H36" s="34">
        <v>75408.71594379592</v>
      </c>
      <c r="I36" s="34">
        <v>66804.81334812897</v>
      </c>
      <c r="J36" s="34">
        <v>2426.885934207075</v>
      </c>
      <c r="K36" s="34">
        <v>6688.4039148800748</v>
      </c>
      <c r="L36" s="34">
        <v>352.84085793125001</v>
      </c>
      <c r="M36" s="34">
        <v>1346.213711597625</v>
      </c>
      <c r="N36" s="34">
        <v>2450.1222267942753</v>
      </c>
      <c r="O36" s="34">
        <v>4936.8557905888256</v>
      </c>
      <c r="P36" s="34">
        <v>16552.087966739899</v>
      </c>
      <c r="Q36" s="34">
        <v>2773.2472873449005</v>
      </c>
      <c r="R36" s="34">
        <v>1742.2177855679249</v>
      </c>
      <c r="S36" s="34">
        <v>199948.91257651016</v>
      </c>
    </row>
    <row r="37" spans="1:19" hidden="1" x14ac:dyDescent="0.2">
      <c r="A37" s="28" t="s">
        <v>112</v>
      </c>
      <c r="B37" s="34">
        <v>3452.25905310492</v>
      </c>
      <c r="C37" s="34">
        <v>6244.2584740235206</v>
      </c>
      <c r="D37" s="34">
        <v>41579.624057642519</v>
      </c>
      <c r="E37" s="34">
        <v>37667.60908338528</v>
      </c>
      <c r="F37" s="34">
        <v>590083.18264446664</v>
      </c>
      <c r="G37" s="34">
        <v>5406270.7936480707</v>
      </c>
      <c r="H37" s="34">
        <v>3813183.2646180191</v>
      </c>
      <c r="I37" s="34">
        <v>2310468.4410340865</v>
      </c>
      <c r="J37" s="34">
        <v>2108973.9442722877</v>
      </c>
      <c r="K37" s="34">
        <v>2962814.2234160393</v>
      </c>
      <c r="L37" s="34">
        <v>2153621.4764170628</v>
      </c>
      <c r="M37" s="34">
        <v>1226473.0141988171</v>
      </c>
      <c r="N37" s="34">
        <v>266984.55770621478</v>
      </c>
      <c r="O37" s="34">
        <v>110957.66978244351</v>
      </c>
      <c r="P37" s="34">
        <v>94355.814005329725</v>
      </c>
      <c r="Q37" s="34">
        <v>39160.089071250557</v>
      </c>
      <c r="R37" s="34">
        <v>63496.619496004518</v>
      </c>
      <c r="S37" s="34">
        <v>21235786.84097825</v>
      </c>
    </row>
    <row r="38" spans="1:19" hidden="1" x14ac:dyDescent="0.2">
      <c r="A38" s="28" t="s">
        <v>113</v>
      </c>
      <c r="B38" s="34">
        <v>3293.9279196181997</v>
      </c>
      <c r="C38" s="34">
        <v>51058.584897360204</v>
      </c>
      <c r="D38" s="34">
        <v>105090.48069647921</v>
      </c>
      <c r="E38" s="34">
        <v>24626.194439334351</v>
      </c>
      <c r="F38" s="34">
        <v>334890.56715590204</v>
      </c>
      <c r="G38" s="34">
        <v>3686207.2170023257</v>
      </c>
      <c r="H38" s="34">
        <v>4483888.1561523983</v>
      </c>
      <c r="I38" s="34">
        <v>4656577.3881892655</v>
      </c>
      <c r="J38" s="34">
        <v>6976172.3106175605</v>
      </c>
      <c r="K38" s="34">
        <v>8046976.4240499772</v>
      </c>
      <c r="L38" s="34">
        <v>4261366.426122915</v>
      </c>
      <c r="M38" s="34">
        <v>3020415.7184160794</v>
      </c>
      <c r="N38" s="34">
        <v>1771462.6517496808</v>
      </c>
      <c r="O38" s="34">
        <v>1097810.4408316286</v>
      </c>
      <c r="P38" s="34">
        <v>960564.46586338547</v>
      </c>
      <c r="Q38" s="34">
        <v>682960.5464176659</v>
      </c>
      <c r="R38" s="34">
        <v>1363805.3311182903</v>
      </c>
      <c r="S38" s="34">
        <v>41527166.831639871</v>
      </c>
    </row>
    <row r="39" spans="1:19" hidden="1" x14ac:dyDescent="0.2">
      <c r="A39" s="28" t="s">
        <v>114</v>
      </c>
      <c r="B39" s="34">
        <v>536.15657357775001</v>
      </c>
      <c r="C39" s="34">
        <v>13100.825236787459</v>
      </c>
      <c r="D39" s="34">
        <v>12755.30116609116</v>
      </c>
      <c r="E39" s="34">
        <v>2867.5597318027199</v>
      </c>
      <c r="F39" s="34">
        <v>15721.686281155049</v>
      </c>
      <c r="G39" s="34">
        <v>130791.16990784844</v>
      </c>
      <c r="H39" s="34">
        <v>145720.99447169606</v>
      </c>
      <c r="I39" s="34">
        <v>160079.65791147892</v>
      </c>
      <c r="J39" s="34">
        <v>201504.70844110765</v>
      </c>
      <c r="K39" s="34">
        <v>167864.20941409451</v>
      </c>
      <c r="L39" s="34">
        <v>115259.0255919981</v>
      </c>
      <c r="M39" s="34">
        <v>143243.30493758779</v>
      </c>
      <c r="N39" s="34">
        <v>47143.081569400194</v>
      </c>
      <c r="O39" s="34">
        <v>37026.867380187243</v>
      </c>
      <c r="P39" s="34">
        <v>37445.082389650976</v>
      </c>
      <c r="Q39" s="34">
        <v>1883.7353216035799</v>
      </c>
      <c r="R39" s="34">
        <v>10529.83108398771</v>
      </c>
      <c r="S39" s="34">
        <v>1243473.1974100557</v>
      </c>
    </row>
    <row r="40" spans="1:19" hidden="1" x14ac:dyDescent="0.2">
      <c r="A40" s="14" t="s">
        <v>89</v>
      </c>
      <c r="B40" s="34">
        <v>1974.3729298707501</v>
      </c>
      <c r="C40" s="34">
        <v>54138.137530136948</v>
      </c>
      <c r="D40" s="34">
        <v>100237.6384687828</v>
      </c>
      <c r="E40" s="34">
        <v>12135.571971837051</v>
      </c>
      <c r="F40" s="34">
        <v>22272.023073093202</v>
      </c>
      <c r="G40" s="34">
        <v>44907.714947231689</v>
      </c>
      <c r="H40" s="34">
        <v>457893.41698351945</v>
      </c>
      <c r="I40" s="34">
        <v>1359879.077896066</v>
      </c>
      <c r="J40" s="34">
        <v>1151763.3010714301</v>
      </c>
      <c r="K40" s="34">
        <v>782652.98955194466</v>
      </c>
      <c r="L40" s="34">
        <v>647115.47103139502</v>
      </c>
      <c r="M40" s="34">
        <v>1610796.6439866202</v>
      </c>
      <c r="N40" s="34">
        <v>706536.81388652837</v>
      </c>
      <c r="O40" s="34">
        <v>503249.23763623519</v>
      </c>
      <c r="P40" s="34">
        <v>387603.66887689836</v>
      </c>
      <c r="Q40" s="34">
        <v>222843.22015357116</v>
      </c>
      <c r="R40" s="34">
        <v>1194820.4476900012</v>
      </c>
      <c r="S40" s="34">
        <v>9260819.7476851605</v>
      </c>
    </row>
    <row r="41" spans="1:19" hidden="1" x14ac:dyDescent="0.2">
      <c r="A41" s="28" t="s">
        <v>115</v>
      </c>
      <c r="B41" s="34">
        <v>0</v>
      </c>
      <c r="C41" s="34">
        <v>0</v>
      </c>
      <c r="D41" s="34">
        <v>0</v>
      </c>
      <c r="E41" s="34">
        <v>0</v>
      </c>
      <c r="F41" s="34">
        <v>0</v>
      </c>
      <c r="G41" s="34">
        <v>0</v>
      </c>
      <c r="H41" s="34">
        <v>1.6500000000000002E-3</v>
      </c>
      <c r="I41" s="34">
        <v>0</v>
      </c>
      <c r="J41" s="34">
        <v>0</v>
      </c>
      <c r="K41" s="34">
        <v>5.2499999999999998E-2</v>
      </c>
      <c r="L41" s="34">
        <v>1.3200000000000002E-2</v>
      </c>
      <c r="M41" s="34">
        <v>2.6400000000000003E-2</v>
      </c>
      <c r="N41" s="34">
        <v>3.9600000000000003E-2</v>
      </c>
      <c r="O41" s="34">
        <v>2.8050000000000002E-2</v>
      </c>
      <c r="P41" s="34">
        <v>9.9000000000000008E-3</v>
      </c>
      <c r="Q41" s="34">
        <v>0</v>
      </c>
      <c r="R41" s="34">
        <v>8199.6873793029645</v>
      </c>
      <c r="S41" s="34">
        <v>8199.8586793029644</v>
      </c>
    </row>
    <row r="42" spans="1:19" hidden="1" x14ac:dyDescent="0.2">
      <c r="A42" s="28" t="s">
        <v>116</v>
      </c>
      <c r="B42" s="34">
        <v>4.2805</v>
      </c>
      <c r="C42" s="34">
        <v>38.034500000000001</v>
      </c>
      <c r="D42" s="34">
        <v>70769.709999999977</v>
      </c>
      <c r="E42" s="34">
        <v>3.2560000000000002</v>
      </c>
      <c r="F42" s="34">
        <v>0.74900000000000011</v>
      </c>
      <c r="G42" s="34">
        <v>12.868747820100001</v>
      </c>
      <c r="H42" s="34">
        <v>7989.2220000000252</v>
      </c>
      <c r="I42" s="34">
        <v>12.76561145825</v>
      </c>
      <c r="J42" s="34">
        <v>1.05927791795</v>
      </c>
      <c r="K42" s="34">
        <v>2.1040414847249997</v>
      </c>
      <c r="L42" s="34">
        <v>120.61281735760002</v>
      </c>
      <c r="M42" s="34">
        <v>58.684164220699998</v>
      </c>
      <c r="N42" s="34">
        <v>2978.6897690640253</v>
      </c>
      <c r="O42" s="34">
        <v>51.484328107099998</v>
      </c>
      <c r="P42" s="34">
        <v>2698.5035002138002</v>
      </c>
      <c r="Q42" s="34">
        <v>11.406783129750002</v>
      </c>
      <c r="R42" s="34">
        <v>392.56813633792501</v>
      </c>
      <c r="S42" s="34">
        <v>85145.999177111938</v>
      </c>
    </row>
    <row r="43" spans="1:19" hidden="1" x14ac:dyDescent="0.2">
      <c r="A43" s="28" t="s">
        <v>117</v>
      </c>
      <c r="B43" s="34">
        <v>168.51336301204</v>
      </c>
      <c r="C43" s="34">
        <v>291.3996190638</v>
      </c>
      <c r="D43" s="34">
        <v>2026.3823792174401</v>
      </c>
      <c r="E43" s="34">
        <v>6277.7181588354406</v>
      </c>
      <c r="F43" s="34">
        <v>7806.78643350328</v>
      </c>
      <c r="G43" s="34">
        <v>28595.88747920204</v>
      </c>
      <c r="H43" s="34">
        <v>184114.49524576138</v>
      </c>
      <c r="I43" s="34">
        <v>575841.3978624579</v>
      </c>
      <c r="J43" s="34">
        <v>458022.27544177423</v>
      </c>
      <c r="K43" s="34">
        <v>403567.93442719791</v>
      </c>
      <c r="L43" s="34">
        <v>188573.18267579586</v>
      </c>
      <c r="M43" s="34">
        <v>132525.14462664368</v>
      </c>
      <c r="N43" s="34">
        <v>110964.5906752166</v>
      </c>
      <c r="O43" s="34">
        <v>43956.175714411678</v>
      </c>
      <c r="P43" s="34">
        <v>114581.40417761363</v>
      </c>
      <c r="Q43" s="34">
        <v>45783.43587193828</v>
      </c>
      <c r="R43" s="34">
        <v>216757.56434134324</v>
      </c>
      <c r="S43" s="34">
        <v>2519854.2884929883</v>
      </c>
    </row>
    <row r="44" spans="1:19" hidden="1" x14ac:dyDescent="0.2">
      <c r="A44" s="28" t="s">
        <v>118</v>
      </c>
      <c r="B44" s="34">
        <v>1791.5723326755001</v>
      </c>
      <c r="C44" s="34">
        <v>53808.599011073151</v>
      </c>
      <c r="D44" s="34">
        <v>27432.898067577204</v>
      </c>
      <c r="E44" s="34">
        <v>5846.3047519006504</v>
      </c>
      <c r="F44" s="34">
        <v>14442.322172483151</v>
      </c>
      <c r="G44" s="34">
        <v>16291.255620209551</v>
      </c>
      <c r="H44" s="34">
        <v>265729.24366529699</v>
      </c>
      <c r="I44" s="34">
        <v>783722.93501649948</v>
      </c>
      <c r="J44" s="34">
        <v>686516.38336481049</v>
      </c>
      <c r="K44" s="34">
        <v>378198.14927463862</v>
      </c>
      <c r="L44" s="34">
        <v>450080.35910880362</v>
      </c>
      <c r="M44" s="34">
        <v>1469382.6859632526</v>
      </c>
      <c r="N44" s="34">
        <v>584796.45891624643</v>
      </c>
      <c r="O44" s="34">
        <v>448181.00793355313</v>
      </c>
      <c r="P44" s="34">
        <v>267703.89652152261</v>
      </c>
      <c r="Q44" s="34">
        <v>176009.41178109546</v>
      </c>
      <c r="R44" s="34">
        <v>956323.29831433913</v>
      </c>
      <c r="S44" s="34">
        <v>6586256.7818159778</v>
      </c>
    </row>
    <row r="45" spans="1:19" hidden="1" x14ac:dyDescent="0.2">
      <c r="A45" s="28" t="s">
        <v>119</v>
      </c>
      <c r="B45" s="34">
        <v>10.00673418321</v>
      </c>
      <c r="C45" s="34">
        <v>0.10439999999999999</v>
      </c>
      <c r="D45" s="34">
        <v>8.64802198818</v>
      </c>
      <c r="E45" s="34">
        <v>8.2930611009599993</v>
      </c>
      <c r="F45" s="34">
        <v>22.165467106769999</v>
      </c>
      <c r="G45" s="34">
        <v>7.7031000000000001</v>
      </c>
      <c r="H45" s="34">
        <v>60.454422461069996</v>
      </c>
      <c r="I45" s="34">
        <v>301.97940565041</v>
      </c>
      <c r="J45" s="34">
        <v>7223.5829869273803</v>
      </c>
      <c r="K45" s="34">
        <v>884.74930862336987</v>
      </c>
      <c r="L45" s="34">
        <v>8341.303229437859</v>
      </c>
      <c r="M45" s="34">
        <v>8830.1028325033803</v>
      </c>
      <c r="N45" s="34">
        <v>7797.03492600135</v>
      </c>
      <c r="O45" s="34">
        <v>11060.54161016328</v>
      </c>
      <c r="P45" s="34">
        <v>2619.8547775483498</v>
      </c>
      <c r="Q45" s="34">
        <v>1038.9657174076799</v>
      </c>
      <c r="R45" s="34">
        <v>13147.32951867798</v>
      </c>
      <c r="S45" s="34">
        <v>61362.819519781224</v>
      </c>
    </row>
    <row r="46" spans="1:19" hidden="1" x14ac:dyDescent="0.2">
      <c r="A46" s="14" t="s">
        <v>5</v>
      </c>
      <c r="B46" s="34">
        <v>472.06387441941001</v>
      </c>
      <c r="C46" s="34">
        <v>274.03492503666996</v>
      </c>
      <c r="D46" s="34">
        <v>1373.2682309236902</v>
      </c>
      <c r="E46" s="34">
        <v>2320.85176393764</v>
      </c>
      <c r="F46" s="34">
        <v>3272.487198421195</v>
      </c>
      <c r="G46" s="34">
        <v>2271.90812655528</v>
      </c>
      <c r="H46" s="34">
        <v>72495.514241857047</v>
      </c>
      <c r="I46" s="34">
        <v>61765.440663465582</v>
      </c>
      <c r="J46" s="34">
        <v>352470.3177355837</v>
      </c>
      <c r="K46" s="34">
        <v>176560.54156248792</v>
      </c>
      <c r="L46" s="34">
        <v>208853.49654991811</v>
      </c>
      <c r="M46" s="34">
        <v>260182.62018270209</v>
      </c>
      <c r="N46" s="34">
        <v>144764.82173513743</v>
      </c>
      <c r="O46" s="34">
        <v>172748.60189777947</v>
      </c>
      <c r="P46" s="34">
        <v>38488.731474460648</v>
      </c>
      <c r="Q46" s="34">
        <v>34482.058103973643</v>
      </c>
      <c r="R46" s="34">
        <v>111824.78425452129</v>
      </c>
      <c r="S46" s="34">
        <v>1644621.5425211808</v>
      </c>
    </row>
    <row r="47" spans="1:19" hidden="1" x14ac:dyDescent="0.2">
      <c r="A47" s="28"/>
      <c r="B47" s="34"/>
      <c r="C47" s="34"/>
      <c r="D47" s="34"/>
      <c r="E47" s="34"/>
      <c r="F47" s="34"/>
      <c r="G47" s="34"/>
      <c r="H47" s="34"/>
      <c r="I47" s="34"/>
      <c r="J47" s="34"/>
      <c r="K47" s="34"/>
      <c r="L47" s="34"/>
      <c r="M47" s="34"/>
      <c r="N47" s="34"/>
      <c r="O47" s="34"/>
      <c r="P47" s="34"/>
      <c r="Q47" s="34"/>
      <c r="R47" s="34"/>
      <c r="S47" s="34"/>
    </row>
    <row r="48" spans="1:19" hidden="1" x14ac:dyDescent="0.2">
      <c r="A48" s="28" t="s">
        <v>120</v>
      </c>
      <c r="B48" s="34">
        <v>0</v>
      </c>
      <c r="C48" s="34">
        <v>0</v>
      </c>
      <c r="D48" s="34">
        <v>8.2500000000000004E-3</v>
      </c>
      <c r="E48" s="34">
        <v>0.37400000000000005</v>
      </c>
      <c r="F48" s="34">
        <v>2.0123997466750003</v>
      </c>
      <c r="G48" s="34">
        <v>41.008000000000003</v>
      </c>
      <c r="H48" s="34">
        <v>30.189</v>
      </c>
      <c r="I48" s="34">
        <v>72.787000000000006</v>
      </c>
      <c r="J48" s="34">
        <v>49.43221413605</v>
      </c>
      <c r="K48" s="34">
        <v>2158.9682499999999</v>
      </c>
      <c r="L48" s="34">
        <v>504.93568866607507</v>
      </c>
      <c r="M48" s="34">
        <v>6578.8032500000008</v>
      </c>
      <c r="N48" s="34">
        <v>1695.8919999999998</v>
      </c>
      <c r="O48" s="34">
        <v>25.401234065924999</v>
      </c>
      <c r="P48" s="34">
        <v>83.454094333025012</v>
      </c>
      <c r="Q48" s="34">
        <v>4343.2702500000005</v>
      </c>
      <c r="R48" s="34">
        <v>7765.5411441572505</v>
      </c>
      <c r="S48" s="34">
        <v>23352.076775105001</v>
      </c>
    </row>
    <row r="49" spans="1:19" hidden="1" x14ac:dyDescent="0.2">
      <c r="A49" s="28" t="s">
        <v>121</v>
      </c>
      <c r="B49" s="34">
        <v>186.60316303915999</v>
      </c>
      <c r="C49" s="34">
        <v>46.061043711720004</v>
      </c>
      <c r="D49" s="34">
        <v>966.91383437084005</v>
      </c>
      <c r="E49" s="34">
        <v>1960.3044848522402</v>
      </c>
      <c r="F49" s="34">
        <v>3073.32984375672</v>
      </c>
      <c r="G49" s="34">
        <v>352.48814443748</v>
      </c>
      <c r="H49" s="34">
        <v>23887.082741698043</v>
      </c>
      <c r="I49" s="34">
        <v>29292.444834435279</v>
      </c>
      <c r="J49" s="34">
        <v>301149.93150241114</v>
      </c>
      <c r="K49" s="34">
        <v>119557.16087415176</v>
      </c>
      <c r="L49" s="34">
        <v>169544.7696324515</v>
      </c>
      <c r="M49" s="34">
        <v>190831.61154403002</v>
      </c>
      <c r="N49" s="34">
        <v>129864.36661576845</v>
      </c>
      <c r="O49" s="34">
        <v>154784.95129239289</v>
      </c>
      <c r="P49" s="34">
        <v>30528.318029714199</v>
      </c>
      <c r="Q49" s="34">
        <v>25601.837087944441</v>
      </c>
      <c r="R49" s="34">
        <v>19246.937874027721</v>
      </c>
      <c r="S49" s="34">
        <v>1200875.1125431936</v>
      </c>
    </row>
    <row r="50" spans="1:19" hidden="1" x14ac:dyDescent="0.2">
      <c r="A50" s="28" t="s">
        <v>122</v>
      </c>
      <c r="B50" s="34">
        <v>285.46071138025002</v>
      </c>
      <c r="C50" s="34">
        <v>227.97388132494999</v>
      </c>
      <c r="D50" s="34">
        <v>406.28674655284999</v>
      </c>
      <c r="E50" s="34">
        <v>359.90327908540002</v>
      </c>
      <c r="F50" s="34">
        <v>196.87495491780001</v>
      </c>
      <c r="G50" s="34">
        <v>1877.0457821177999</v>
      </c>
      <c r="H50" s="34">
        <v>48577.173300159004</v>
      </c>
      <c r="I50" s="34">
        <v>32396.338829030301</v>
      </c>
      <c r="J50" s="34">
        <v>51263.836819036507</v>
      </c>
      <c r="K50" s="34">
        <v>54762.106988336149</v>
      </c>
      <c r="L50" s="34">
        <v>38793.55229852</v>
      </c>
      <c r="M50" s="34">
        <v>62772.024938672053</v>
      </c>
      <c r="N50" s="34">
        <v>13202.193433644501</v>
      </c>
      <c r="O50" s="34">
        <v>17924.626906608853</v>
      </c>
      <c r="P50" s="34">
        <v>7867.1916622136014</v>
      </c>
      <c r="Q50" s="34">
        <v>4534.8744660292004</v>
      </c>
      <c r="R50" s="34">
        <v>84563.603833251298</v>
      </c>
      <c r="S50" s="34">
        <v>420011.06883088045</v>
      </c>
    </row>
    <row r="51" spans="1:19" hidden="1" x14ac:dyDescent="0.2">
      <c r="A51" s="28" t="s">
        <v>123</v>
      </c>
      <c r="B51" s="34">
        <v>0</v>
      </c>
      <c r="C51" s="34">
        <v>0</v>
      </c>
      <c r="D51" s="34">
        <v>5.9400000000000001E-2</v>
      </c>
      <c r="E51" s="34">
        <v>0.27</v>
      </c>
      <c r="F51" s="34">
        <v>0.27</v>
      </c>
      <c r="G51" s="34">
        <v>1.3661999999999999</v>
      </c>
      <c r="H51" s="34">
        <v>1.0691999999999999</v>
      </c>
      <c r="I51" s="34">
        <v>3.8699999999999997</v>
      </c>
      <c r="J51" s="34">
        <v>7.1171999999999995</v>
      </c>
      <c r="K51" s="34">
        <v>82.305449999999993</v>
      </c>
      <c r="L51" s="34">
        <v>10.23893028054</v>
      </c>
      <c r="M51" s="34">
        <v>0.18044999999999997</v>
      </c>
      <c r="N51" s="34">
        <v>2.36968572447</v>
      </c>
      <c r="O51" s="34">
        <v>13.622464711799999</v>
      </c>
      <c r="P51" s="34">
        <v>9.7676881998299994</v>
      </c>
      <c r="Q51" s="34">
        <v>2.0762999999999998</v>
      </c>
      <c r="R51" s="34">
        <v>248.70140308502999</v>
      </c>
      <c r="S51" s="34">
        <v>383.28437200167002</v>
      </c>
    </row>
    <row r="52" spans="1:19" x14ac:dyDescent="0.2">
      <c r="A52" s="14" t="s">
        <v>86</v>
      </c>
      <c r="B52" s="34">
        <v>670738.47102365503</v>
      </c>
      <c r="C52" s="34">
        <v>102209.51525530907</v>
      </c>
      <c r="D52" s="34">
        <v>1089632.1384130889</v>
      </c>
      <c r="E52" s="34">
        <v>1733184.6300604302</v>
      </c>
      <c r="F52" s="34">
        <v>2861159.790673044</v>
      </c>
      <c r="G52" s="34">
        <v>2218719.4588113166</v>
      </c>
      <c r="H52" s="34">
        <v>1375904.8001450754</v>
      </c>
      <c r="I52" s="34">
        <v>1742691.8382537011</v>
      </c>
      <c r="J52" s="34">
        <v>1883328.4848922431</v>
      </c>
      <c r="K52" s="34">
        <v>2045532.606668578</v>
      </c>
      <c r="L52" s="34">
        <v>962652.61593119672</v>
      </c>
      <c r="M52" s="34">
        <v>683870.17853692127</v>
      </c>
      <c r="N52" s="34">
        <v>1084937.5308535558</v>
      </c>
      <c r="O52" s="34">
        <v>575987.43259278452</v>
      </c>
      <c r="P52" s="34">
        <v>544543.17393692455</v>
      </c>
      <c r="Q52" s="34">
        <v>486613.94816203567</v>
      </c>
      <c r="R52" s="34">
        <v>1221880.4571013218</v>
      </c>
      <c r="S52" s="34">
        <v>21283587.071311183</v>
      </c>
    </row>
    <row r="53" spans="1:19" x14ac:dyDescent="0.2">
      <c r="A53" s="28" t="s">
        <v>102</v>
      </c>
      <c r="B53" s="34">
        <v>641402.41061766853</v>
      </c>
      <c r="C53" s="34">
        <v>8093.7727450617003</v>
      </c>
      <c r="D53" s="34">
        <v>1039073.1195961836</v>
      </c>
      <c r="E53" s="34">
        <v>765690.85335440829</v>
      </c>
      <c r="F53" s="34">
        <v>335326.28235856298</v>
      </c>
      <c r="G53" s="34">
        <v>161134.05221911194</v>
      </c>
      <c r="H53" s="34">
        <v>168756.39070989229</v>
      </c>
      <c r="I53" s="34">
        <v>339429.50299555657</v>
      </c>
      <c r="J53" s="34">
        <v>343634.38680649601</v>
      </c>
      <c r="K53" s="34">
        <v>113264.23751153887</v>
      </c>
      <c r="L53" s="34">
        <v>50014.492901427897</v>
      </c>
      <c r="M53" s="34">
        <v>20341.204978548747</v>
      </c>
      <c r="N53" s="34">
        <v>17909.141857590224</v>
      </c>
      <c r="O53" s="34">
        <v>2348.4649086363002</v>
      </c>
      <c r="P53" s="34">
        <v>448.14426411390002</v>
      </c>
      <c r="Q53" s="34">
        <v>55.824144690899999</v>
      </c>
      <c r="R53" s="34">
        <v>1207.65671125275</v>
      </c>
      <c r="S53" s="34">
        <v>4008129.9386807405</v>
      </c>
    </row>
    <row r="54" spans="1:19" x14ac:dyDescent="0.2">
      <c r="A54" s="28" t="s">
        <v>103</v>
      </c>
      <c r="B54" s="34">
        <v>29336.060405986471</v>
      </c>
      <c r="C54" s="34">
        <v>94115.742510247379</v>
      </c>
      <c r="D54" s="34">
        <v>50559.018816905191</v>
      </c>
      <c r="E54" s="34">
        <v>967493.77670602174</v>
      </c>
      <c r="F54" s="34">
        <v>2525833.508314481</v>
      </c>
      <c r="G54" s="34">
        <v>2057585.4065922049</v>
      </c>
      <c r="H54" s="34">
        <v>1207148.409435183</v>
      </c>
      <c r="I54" s="34">
        <v>1403262.3352581444</v>
      </c>
      <c r="J54" s="34">
        <v>1539694.0980857471</v>
      </c>
      <c r="K54" s="34">
        <v>1932268.3691570391</v>
      </c>
      <c r="L54" s="34">
        <v>912638.12302976882</v>
      </c>
      <c r="M54" s="34">
        <v>663528.97355837247</v>
      </c>
      <c r="N54" s="34">
        <v>1067028.3889959655</v>
      </c>
      <c r="O54" s="34">
        <v>573638.96768414823</v>
      </c>
      <c r="P54" s="34">
        <v>544095.02967281069</v>
      </c>
      <c r="Q54" s="34">
        <v>486558.12401734479</v>
      </c>
      <c r="R54" s="34">
        <v>1220672.8003900691</v>
      </c>
      <c r="S54" s="34">
        <v>17275457.132630441</v>
      </c>
    </row>
    <row r="55" spans="1:19" x14ac:dyDescent="0.2">
      <c r="A55" s="13" t="s">
        <v>0</v>
      </c>
      <c r="B55" s="35">
        <v>1102751.686303294</v>
      </c>
      <c r="C55" s="35">
        <v>424007.0110069543</v>
      </c>
      <c r="D55" s="35">
        <v>1511574.5930928602</v>
      </c>
      <c r="E55" s="35">
        <v>2904412.5828840914</v>
      </c>
      <c r="F55" s="35">
        <v>5412124.5225893483</v>
      </c>
      <c r="G55" s="35">
        <v>13218651.257862203</v>
      </c>
      <c r="H55" s="35">
        <v>15732875.019544775</v>
      </c>
      <c r="I55" s="35">
        <v>37151484.366995297</v>
      </c>
      <c r="J55" s="35">
        <v>34724232.66235549</v>
      </c>
      <c r="K55" s="35">
        <v>39800191.896313965</v>
      </c>
      <c r="L55" s="35">
        <v>25845892.806502994</v>
      </c>
      <c r="M55" s="35">
        <v>25257467.850483768</v>
      </c>
      <c r="N55" s="35">
        <v>13981963.595822025</v>
      </c>
      <c r="O55" s="35">
        <v>13202027.430750685</v>
      </c>
      <c r="P55" s="35">
        <v>7514487.9741430059</v>
      </c>
      <c r="Q55" s="35">
        <v>6381490.6815947844</v>
      </c>
      <c r="R55" s="35">
        <v>24348536.574609883</v>
      </c>
      <c r="S55" s="35">
        <v>268514172.51285541</v>
      </c>
    </row>
    <row r="56" spans="1:19" x14ac:dyDescent="0.2">
      <c r="A56" s="116" t="s">
        <v>157</v>
      </c>
    </row>
    <row r="57" spans="1:19" x14ac:dyDescent="0.2">
      <c r="A57" s="116" t="s">
        <v>156</v>
      </c>
      <c r="B57" s="30"/>
      <c r="C57" s="30"/>
      <c r="D57" s="30"/>
      <c r="E57" s="30"/>
      <c r="F57" s="30"/>
      <c r="G57" s="30"/>
      <c r="H57" s="30"/>
      <c r="I57" s="30"/>
      <c r="J57" s="30"/>
      <c r="K57" s="30"/>
      <c r="L57" s="30"/>
      <c r="M57" s="30"/>
      <c r="N57" s="30"/>
      <c r="O57" s="30"/>
      <c r="P57" s="30"/>
      <c r="Q57" s="30"/>
      <c r="R57" s="30"/>
      <c r="S57" s="30"/>
    </row>
    <row r="59" spans="1:19" x14ac:dyDescent="0.2">
      <c r="B59" s="30"/>
      <c r="C59" s="30"/>
      <c r="D59" s="30"/>
      <c r="E59" s="30"/>
      <c r="F59" s="30"/>
      <c r="G59" s="30"/>
      <c r="H59" s="30"/>
      <c r="I59" s="30"/>
      <c r="J59" s="30"/>
      <c r="K59" s="30"/>
      <c r="L59" s="30"/>
      <c r="M59" s="30"/>
      <c r="N59" s="30"/>
      <c r="O59" s="30"/>
      <c r="P59" s="30"/>
      <c r="Q59" s="30"/>
      <c r="R59" s="30"/>
      <c r="S59" s="30"/>
    </row>
    <row r="61" spans="1:19" x14ac:dyDescent="0.2">
      <c r="B61" s="103"/>
      <c r="C61" s="103"/>
      <c r="D61" s="103"/>
      <c r="E61" s="103"/>
      <c r="F61" s="103"/>
      <c r="G61" s="103"/>
      <c r="H61" s="103"/>
      <c r="I61" s="103"/>
      <c r="J61" s="103"/>
      <c r="K61" s="103"/>
      <c r="L61" s="103"/>
      <c r="M61" s="103"/>
      <c r="N61" s="103"/>
      <c r="O61" s="103"/>
      <c r="P61" s="103"/>
      <c r="Q61" s="103"/>
      <c r="R61" s="103"/>
      <c r="S61" s="103"/>
    </row>
    <row r="79" spans="1:1" x14ac:dyDescent="0.2">
      <c r="A79" s="101"/>
    </row>
  </sheetData>
  <hyperlinks>
    <hyperlink ref="U1" location="Contents!A1" display="Return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sheetPr>
  <dimension ref="A1:M16"/>
  <sheetViews>
    <sheetView showGridLines="0" workbookViewId="0"/>
  </sheetViews>
  <sheetFormatPr defaultRowHeight="15" x14ac:dyDescent="0.2"/>
  <cols>
    <col min="1" max="1" width="10.5703125" style="7" customWidth="1"/>
    <col min="2" max="3" width="20.7109375" style="7" customWidth="1"/>
    <col min="4" max="4" width="9.140625" style="7"/>
    <col min="5" max="6" width="10.28515625" style="7" bestFit="1" customWidth="1"/>
    <col min="7" max="7" width="11.5703125" style="7" bestFit="1" customWidth="1"/>
    <col min="8" max="16384" width="9.140625" style="7"/>
  </cols>
  <sheetData>
    <row r="1" spans="1:13" ht="15.75" x14ac:dyDescent="0.25">
      <c r="A1" s="6" t="s">
        <v>172</v>
      </c>
      <c r="M1" s="85" t="s">
        <v>159</v>
      </c>
    </row>
    <row r="2" spans="1:13" ht="16.5" thickBot="1" x14ac:dyDescent="0.3">
      <c r="A2" s="8"/>
      <c r="B2" s="9"/>
      <c r="C2" s="9"/>
    </row>
    <row r="3" spans="1:13" ht="15.75" x14ac:dyDescent="0.25">
      <c r="A3" s="37"/>
      <c r="B3" s="38" t="s">
        <v>62</v>
      </c>
      <c r="C3" s="39" t="s">
        <v>63</v>
      </c>
    </row>
    <row r="4" spans="1:13" x14ac:dyDescent="0.2">
      <c r="A4" s="40">
        <v>2009</v>
      </c>
      <c r="B4" s="41">
        <v>4311655</v>
      </c>
      <c r="C4" s="41">
        <v>44774391</v>
      </c>
      <c r="I4" s="153"/>
      <c r="J4" s="153"/>
    </row>
    <row r="5" spans="1:13" x14ac:dyDescent="0.2">
      <c r="A5" s="40">
        <v>2010</v>
      </c>
      <c r="B5" s="41">
        <v>4344402</v>
      </c>
      <c r="C5" s="41">
        <v>45176640</v>
      </c>
      <c r="I5" s="153"/>
      <c r="J5" s="153"/>
    </row>
    <row r="6" spans="1:13" x14ac:dyDescent="0.2">
      <c r="A6" s="40">
        <v>2011</v>
      </c>
      <c r="B6" s="41">
        <v>4383797</v>
      </c>
      <c r="C6" s="41">
        <v>45584956</v>
      </c>
      <c r="I6" s="153"/>
      <c r="J6" s="153"/>
    </row>
    <row r="7" spans="1:13" x14ac:dyDescent="0.2">
      <c r="A7" s="40">
        <v>2012</v>
      </c>
      <c r="B7" s="41">
        <v>4398974</v>
      </c>
      <c r="C7" s="41">
        <v>45881018</v>
      </c>
      <c r="I7" s="153"/>
      <c r="J7" s="153"/>
    </row>
    <row r="8" spans="1:13" x14ac:dyDescent="0.2">
      <c r="A8" s="40">
        <v>2013</v>
      </c>
      <c r="B8" s="41">
        <v>4416121</v>
      </c>
      <c r="C8" s="41">
        <v>46183826</v>
      </c>
      <c r="I8" s="153"/>
      <c r="J8" s="153"/>
    </row>
    <row r="9" spans="1:13" x14ac:dyDescent="0.2">
      <c r="A9" s="40">
        <v>2014</v>
      </c>
      <c r="B9" s="41">
        <v>4436559</v>
      </c>
      <c r="C9" s="41">
        <v>46550257</v>
      </c>
      <c r="I9" s="153"/>
      <c r="J9" s="153"/>
    </row>
    <row r="10" spans="1:13" x14ac:dyDescent="0.2">
      <c r="A10" s="40">
        <v>2015</v>
      </c>
      <c r="B10" s="41">
        <v>4460738</v>
      </c>
      <c r="C10" s="41">
        <v>46925010</v>
      </c>
      <c r="I10" s="153"/>
      <c r="J10" s="153"/>
    </row>
    <row r="11" spans="1:13" x14ac:dyDescent="0.2">
      <c r="A11" s="99">
        <v>2016</v>
      </c>
      <c r="B11" s="100">
        <v>4488783</v>
      </c>
      <c r="C11" s="100">
        <v>47295038</v>
      </c>
      <c r="I11" s="153"/>
      <c r="J11" s="153"/>
    </row>
    <row r="12" spans="1:13" x14ac:dyDescent="0.2">
      <c r="A12" s="99">
        <v>2017</v>
      </c>
      <c r="B12" s="100">
        <v>4507358</v>
      </c>
      <c r="C12" s="100">
        <v>47547364</v>
      </c>
      <c r="I12" s="153"/>
      <c r="J12" s="153"/>
    </row>
    <row r="13" spans="1:13" ht="15.75" thickBot="1" x14ac:dyDescent="0.25">
      <c r="A13" s="42">
        <v>2018</v>
      </c>
      <c r="B13" s="43">
        <v>4525340</v>
      </c>
      <c r="C13" s="43">
        <v>47813894</v>
      </c>
      <c r="I13" s="153"/>
      <c r="J13" s="153"/>
    </row>
    <row r="14" spans="1:13" x14ac:dyDescent="0.2">
      <c r="A14" s="40"/>
      <c r="B14" s="44"/>
      <c r="C14" s="44"/>
    </row>
    <row r="15" spans="1:13" ht="15.75" x14ac:dyDescent="0.25">
      <c r="A15" s="45" t="s">
        <v>61</v>
      </c>
      <c r="B15" s="46" t="s">
        <v>170</v>
      </c>
      <c r="C15" s="44"/>
    </row>
    <row r="16" spans="1:13" x14ac:dyDescent="0.2">
      <c r="A16" s="40"/>
      <c r="B16" s="46" t="s">
        <v>171</v>
      </c>
      <c r="C16" s="44"/>
    </row>
  </sheetData>
  <hyperlinks>
    <hyperlink ref="M1" location="Contents!A1" display="Return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1"/>
  <sheetViews>
    <sheetView showGridLines="0" showRowColHeaders="0" workbookViewId="0">
      <selection activeCell="S1" sqref="S1"/>
    </sheetView>
  </sheetViews>
  <sheetFormatPr defaultRowHeight="12.75" x14ac:dyDescent="0.2"/>
  <sheetData>
    <row r="1" spans="19:19" ht="15" x14ac:dyDescent="0.2">
      <c r="S1" s="85" t="s">
        <v>159</v>
      </c>
    </row>
  </sheetData>
  <hyperlinks>
    <hyperlink ref="S1" location="Contents!A1" display="Return to content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1"/>
  <sheetViews>
    <sheetView showGridLines="0" showRowColHeaders="0" zoomScaleNormal="100" workbookViewId="0">
      <selection activeCell="R1" sqref="R1"/>
    </sheetView>
  </sheetViews>
  <sheetFormatPr defaultRowHeight="12.75" x14ac:dyDescent="0.2"/>
  <sheetData>
    <row r="1" spans="18:18" ht="15" x14ac:dyDescent="0.2">
      <c r="R1" s="85" t="s">
        <v>159</v>
      </c>
    </row>
  </sheetData>
  <hyperlinks>
    <hyperlink ref="R1"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F1"/>
  <sheetViews>
    <sheetView showGridLines="0" showRowColHeaders="0" zoomScale="95" zoomScaleNormal="95" workbookViewId="0">
      <selection activeCell="AF1" sqref="AF1"/>
    </sheetView>
  </sheetViews>
  <sheetFormatPr defaultRowHeight="12.75" x14ac:dyDescent="0.2"/>
  <sheetData>
    <row r="1" spans="32:32" ht="15" x14ac:dyDescent="0.2">
      <c r="AF1" s="85" t="s">
        <v>159</v>
      </c>
    </row>
  </sheetData>
  <hyperlinks>
    <hyperlink ref="AF1"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F1"/>
  <sheetViews>
    <sheetView showGridLines="0" showRowColHeaders="0" zoomScale="95" zoomScaleNormal="95" workbookViewId="0">
      <selection activeCell="AF1" sqref="AF1"/>
    </sheetView>
  </sheetViews>
  <sheetFormatPr defaultRowHeight="12.75" x14ac:dyDescent="0.2"/>
  <sheetData>
    <row r="1" spans="32:32" ht="15" x14ac:dyDescent="0.2">
      <c r="AF1" s="85" t="s">
        <v>159</v>
      </c>
    </row>
  </sheetData>
  <hyperlinks>
    <hyperlink ref="AF1" location="Contents!A1" display="Return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B2:B35"/>
  <sheetViews>
    <sheetView showGridLines="0" showRowColHeaders="0" workbookViewId="0">
      <selection activeCell="B27" sqref="B27"/>
    </sheetView>
  </sheetViews>
  <sheetFormatPr defaultRowHeight="15" x14ac:dyDescent="0.2"/>
  <cols>
    <col min="1" max="1" width="2.42578125" style="25" customWidth="1"/>
    <col min="2" max="2" width="148.140625" style="25" customWidth="1"/>
    <col min="3" max="16384" width="9.140625" style="25"/>
  </cols>
  <sheetData>
    <row r="2" spans="2:2" ht="18" x14ac:dyDescent="0.25">
      <c r="B2" s="24" t="s">
        <v>76</v>
      </c>
    </row>
    <row r="4" spans="2:2" s="192" customFormat="1" ht="15.75" x14ac:dyDescent="0.25">
      <c r="B4" s="47" t="s">
        <v>134</v>
      </c>
    </row>
    <row r="5" spans="2:2" s="192" customFormat="1" x14ac:dyDescent="0.2">
      <c r="B5" s="26" t="s">
        <v>82</v>
      </c>
    </row>
    <row r="6" spans="2:2" s="192" customFormat="1" x14ac:dyDescent="0.2">
      <c r="B6" s="29" t="s">
        <v>131</v>
      </c>
    </row>
    <row r="7" spans="2:2" s="192" customFormat="1" x14ac:dyDescent="0.2">
      <c r="B7" s="26" t="s">
        <v>129</v>
      </c>
    </row>
    <row r="8" spans="2:2" s="192" customFormat="1" x14ac:dyDescent="0.2">
      <c r="B8" s="26" t="s">
        <v>132</v>
      </c>
    </row>
    <row r="9" spans="2:2" s="192" customFormat="1" x14ac:dyDescent="0.2">
      <c r="B9" s="26" t="s">
        <v>152</v>
      </c>
    </row>
    <row r="10" spans="2:2" s="192" customFormat="1" x14ac:dyDescent="0.2">
      <c r="B10" s="26" t="s">
        <v>208</v>
      </c>
    </row>
    <row r="11" spans="2:2" s="192" customFormat="1" x14ac:dyDescent="0.2">
      <c r="B11" s="26" t="s">
        <v>83</v>
      </c>
    </row>
    <row r="12" spans="2:2" s="192" customFormat="1" x14ac:dyDescent="0.2">
      <c r="B12" s="26" t="s">
        <v>137</v>
      </c>
    </row>
    <row r="13" spans="2:2" s="192" customFormat="1" x14ac:dyDescent="0.2">
      <c r="B13" s="26" t="s">
        <v>84</v>
      </c>
    </row>
    <row r="14" spans="2:2" s="192" customFormat="1" x14ac:dyDescent="0.2">
      <c r="B14" s="26" t="s">
        <v>138</v>
      </c>
    </row>
    <row r="15" spans="2:2" s="192" customFormat="1" x14ac:dyDescent="0.2">
      <c r="B15" s="26" t="s">
        <v>153</v>
      </c>
    </row>
    <row r="16" spans="2:2" s="192" customFormat="1" x14ac:dyDescent="0.2">
      <c r="B16" s="26" t="s">
        <v>209</v>
      </c>
    </row>
    <row r="17" spans="2:2" s="192" customFormat="1" x14ac:dyDescent="0.2">
      <c r="B17" s="27" t="s">
        <v>210</v>
      </c>
    </row>
    <row r="18" spans="2:2" s="192" customFormat="1" ht="15" customHeight="1" x14ac:dyDescent="0.2">
      <c r="B18" s="193" t="s">
        <v>211</v>
      </c>
    </row>
    <row r="19" spans="2:2" s="192" customFormat="1" ht="15" customHeight="1" x14ac:dyDescent="0.2">
      <c r="B19" s="27" t="s">
        <v>212</v>
      </c>
    </row>
    <row r="20" spans="2:2" s="192" customFormat="1" ht="15" customHeight="1" x14ac:dyDescent="0.2">
      <c r="B20" s="194" t="s">
        <v>216</v>
      </c>
    </row>
    <row r="21" spans="2:2" s="192" customFormat="1" ht="15" customHeight="1" x14ac:dyDescent="0.2">
      <c r="B21" s="194" t="s">
        <v>213</v>
      </c>
    </row>
    <row r="22" spans="2:2" s="192" customFormat="1" ht="15" customHeight="1" x14ac:dyDescent="0.2">
      <c r="B22" s="194" t="s">
        <v>217</v>
      </c>
    </row>
    <row r="23" spans="2:2" s="192" customFormat="1" ht="15" customHeight="1" x14ac:dyDescent="0.2">
      <c r="B23" s="194" t="s">
        <v>218</v>
      </c>
    </row>
    <row r="24" spans="2:2" s="192" customFormat="1" ht="15" customHeight="1" x14ac:dyDescent="0.2">
      <c r="B24" s="194" t="s">
        <v>219</v>
      </c>
    </row>
    <row r="25" spans="2:2" s="192" customFormat="1" ht="15" customHeight="1" x14ac:dyDescent="0.2">
      <c r="B25" s="194" t="s">
        <v>220</v>
      </c>
    </row>
    <row r="26" spans="2:2" s="192" customFormat="1" ht="15" customHeight="1" x14ac:dyDescent="0.2">
      <c r="B26" s="194" t="s">
        <v>221</v>
      </c>
    </row>
    <row r="27" spans="2:2" s="192" customFormat="1" ht="15" customHeight="1" x14ac:dyDescent="0.2">
      <c r="B27" s="194" t="s">
        <v>214</v>
      </c>
    </row>
    <row r="28" spans="2:2" s="192" customFormat="1" ht="15" customHeight="1" x14ac:dyDescent="0.2">
      <c r="B28" s="194" t="s">
        <v>215</v>
      </c>
    </row>
    <row r="29" spans="2:2" s="192" customFormat="1" x14ac:dyDescent="0.2"/>
    <row r="30" spans="2:2" s="192" customFormat="1" ht="15.75" x14ac:dyDescent="0.25">
      <c r="B30" s="47" t="s">
        <v>148</v>
      </c>
    </row>
    <row r="31" spans="2:2" s="192" customFormat="1" x14ac:dyDescent="0.2">
      <c r="B31" s="27" t="s">
        <v>222</v>
      </c>
    </row>
    <row r="32" spans="2:2" s="192" customFormat="1" x14ac:dyDescent="0.2">
      <c r="B32" s="27" t="s">
        <v>149</v>
      </c>
    </row>
    <row r="35" spans="2:2" x14ac:dyDescent="0.2">
      <c r="B35" s="104"/>
    </row>
  </sheetData>
  <hyperlinks>
    <hyperlink ref="B5" location="'Scotland 2009-2011'!A1" display="Retail sales estimates in Scotland, by price band, 2009-2011"/>
    <hyperlink ref="B11" location="'E&amp;W 2009-2011'!A1" display="Retail sales estimates in England &amp; Wales, by price band, 2009-2011"/>
    <hyperlink ref="B12" location="'E&amp;W 2012 - 2014'!A1" display="Retail sales estimates in England &amp; Wales, by price band, 2012-2014"/>
    <hyperlink ref="B13" location="'E&amp;W 2015'!A1" display="Retail sales estimates in England &amp; Wales, by price band, 2015"/>
    <hyperlink ref="B17" location="Population!A1" display="Mid-year population estimates, Scotland and England &amp; Wales, 2009-2017"/>
    <hyperlink ref="B14" location="'E&amp;W 2016'!A1" display="Retail sales estimates in England &amp; Wales, by price band, 2016"/>
    <hyperlink ref="B7" location="'Scotland 2015'!A1" display="Retail sales estimates in Scotland, by price band, 2015"/>
    <hyperlink ref="B6" location="'Scotland 2012-2014'!A1" display="Retail sales estimates in Scotland, by price band, 2012 -2014"/>
    <hyperlink ref="B8" location="'Scotland 2016'!A1" display="Retail sales estimates in Scotland, by price band, 2016"/>
    <hyperlink ref="B31" location="'Affordability data'!A1" display="Indices of alcohol affordability, price and disposable income, UK, 1987-2018"/>
    <hyperlink ref="B32" location="'Affordability charts'!A1" display="Alcohol affordability charts"/>
    <hyperlink ref="B9" location="'Scotland 2017'!A1" display="Retail sales estimates in Scotland, by price band, 2017"/>
    <hyperlink ref="B15" location="'E&amp;W 2017'!A1" display="Retail sales estimates in England &amp; Wales, by price band, 2017"/>
    <hyperlink ref="B10" location="'Scotland 2018'!A1" display="Retail sales estimates in Scotland, by price band, 201"/>
    <hyperlink ref="B16" location="'E&amp;W 2018'!A1" display="Retail sales estimates in England &amp; Wales, by price band, 2018"/>
    <hyperlink ref="B18" location="'Figure 1'!A1" display="Figure 1: Price distribution (%) of pure alcohol sold off-trade in Scotland, 2018"/>
    <hyperlink ref="B19" location="'Figure 2'!A1" display="Figure 2: Price distribution (L per adult) of pure alcohol sold off-trade in Scotland and England &amp; Wales, 2018"/>
    <hyperlink ref="B20" location="'Figure 3'!A1" display="Figure 3: Price distribution (L per adult) of pure alcohol sold off-trade in 2017 and 2018, a) Scotland and b) England &amp; Wales"/>
    <hyperlink ref="B21" location="'Figure 4'!A1" display="Figure 4: Price distribution (L per adult) of pure alcohol sold off-trade as spirits in 2017 and 2018, a) Scotland and b) England &amp; Wales"/>
    <hyperlink ref="B22" location="'Figure 5'!A1" display="Figure 5: Price distribution (L per adult) of pure alcohol sold off-trade as vodka in 2017 and 2018, a) Scotland and b) England &amp; Wales"/>
    <hyperlink ref="B23" location="'Figure 6'!A1" display="Figure 6: Price distribution (L per adult) of pure alcohol sold off-trade as wine in 2017 and 2018, a) Scotland and b) England &amp; Wales"/>
    <hyperlink ref="B24" location="'Figure 7'!A1" display="Figure 7: Price distribution (L per adult) of pure alcohol sold off-trade as beer in 2017 and 2018, a) Scotland and b) England &amp; Wales"/>
    <hyperlink ref="B25" location="'Figure 8'!A1" display="Figure 8: Price distribution (L per adult) of pure alcohol sold off-trade as cider in 2017 and 2018, a) Scotland and b) England &amp; Wales"/>
    <hyperlink ref="B26" location="'Figure 9'!A1" display="Figure 9: Price distribution (L per adult) of pure alcohol sold off-trade as strong cider in 2017 and 2018, a) Scotland and b) England &amp; Wales"/>
    <hyperlink ref="B27" location="'Figure 10'!A1" display="Figure 10: Price distribution (L per adult) of pure alcohol sold off-trade as fortified wine in 2017 and 2018, a) Scotland and b) England &amp; Wales"/>
    <hyperlink ref="B28" location="'Figure 11'!A1" display="Figure 11: Price distribution (%) of pure alcohol sold off-trade in Scotland, 2009-201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F1"/>
  <sheetViews>
    <sheetView showGridLines="0" showRowColHeaders="0" zoomScale="95" zoomScaleNormal="95" workbookViewId="0">
      <selection activeCell="AF1" sqref="AF1"/>
    </sheetView>
  </sheetViews>
  <sheetFormatPr defaultRowHeight="12.75" x14ac:dyDescent="0.2"/>
  <sheetData>
    <row r="1" spans="32:32" ht="15" x14ac:dyDescent="0.2">
      <c r="AF1" s="85" t="s">
        <v>159</v>
      </c>
    </row>
  </sheetData>
  <hyperlinks>
    <hyperlink ref="AF1"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F1"/>
  <sheetViews>
    <sheetView showGridLines="0" showRowColHeaders="0" zoomScale="95" zoomScaleNormal="95" workbookViewId="0">
      <selection activeCell="AF1" sqref="AF1"/>
    </sheetView>
  </sheetViews>
  <sheetFormatPr defaultRowHeight="12.75" x14ac:dyDescent="0.2"/>
  <sheetData>
    <row r="1" spans="32:32" ht="15" x14ac:dyDescent="0.2">
      <c r="AF1" s="85" t="s">
        <v>159</v>
      </c>
    </row>
  </sheetData>
  <hyperlinks>
    <hyperlink ref="AF1" location="Contents!A1" display="Return to content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F1"/>
  <sheetViews>
    <sheetView showGridLines="0" showRowColHeaders="0" zoomScale="95" zoomScaleNormal="95" workbookViewId="0">
      <selection activeCell="AF1" sqref="AF1"/>
    </sheetView>
  </sheetViews>
  <sheetFormatPr defaultRowHeight="12.75" x14ac:dyDescent="0.2"/>
  <sheetData>
    <row r="1" spans="32:32" ht="15" x14ac:dyDescent="0.2">
      <c r="AF1" s="85" t="s">
        <v>159</v>
      </c>
    </row>
  </sheetData>
  <hyperlinks>
    <hyperlink ref="AF1"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F1"/>
  <sheetViews>
    <sheetView showGridLines="0" showRowColHeaders="0" zoomScale="95" zoomScaleNormal="95" workbookViewId="0">
      <selection activeCell="AF1" sqref="AF1"/>
    </sheetView>
  </sheetViews>
  <sheetFormatPr defaultRowHeight="12.75" x14ac:dyDescent="0.2"/>
  <sheetData>
    <row r="1" spans="32:32" ht="15" x14ac:dyDescent="0.2">
      <c r="AF1" s="85" t="s">
        <v>159</v>
      </c>
    </row>
  </sheetData>
  <hyperlinks>
    <hyperlink ref="AF1" location="Contents!A1" display="Return to contents"/>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F1"/>
  <sheetViews>
    <sheetView showGridLines="0" showRowColHeaders="0" zoomScale="95" zoomScaleNormal="95" workbookViewId="0">
      <selection activeCell="AF1" sqref="AF1"/>
    </sheetView>
  </sheetViews>
  <sheetFormatPr defaultRowHeight="12.75" x14ac:dyDescent="0.2"/>
  <sheetData>
    <row r="1" spans="32:32" ht="15" x14ac:dyDescent="0.2">
      <c r="AF1" s="85" t="s">
        <v>159</v>
      </c>
    </row>
  </sheetData>
  <hyperlinks>
    <hyperlink ref="AF1"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G1"/>
  <sheetViews>
    <sheetView showGridLines="0" showRowColHeaders="0" zoomScale="95" zoomScaleNormal="95" workbookViewId="0">
      <selection activeCell="A38" sqref="A38"/>
    </sheetView>
  </sheetViews>
  <sheetFormatPr defaultRowHeight="12.75" x14ac:dyDescent="0.2"/>
  <sheetData>
    <row r="1" spans="33:33" ht="15" x14ac:dyDescent="0.2">
      <c r="AG1" s="85" t="s">
        <v>159</v>
      </c>
    </row>
  </sheetData>
  <hyperlinks>
    <hyperlink ref="AG1"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1"/>
  <sheetViews>
    <sheetView showGridLines="0" showRowColHeaders="0" workbookViewId="0">
      <selection activeCell="R1" sqref="R1"/>
    </sheetView>
  </sheetViews>
  <sheetFormatPr defaultRowHeight="12.75" x14ac:dyDescent="0.2"/>
  <sheetData>
    <row r="1" spans="18:18" ht="15" x14ac:dyDescent="0.2">
      <c r="R1" s="85" t="s">
        <v>159</v>
      </c>
    </row>
  </sheetData>
  <hyperlinks>
    <hyperlink ref="R1"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67"/>
  <sheetViews>
    <sheetView showGridLines="0" zoomScaleNormal="100" workbookViewId="0">
      <selection activeCell="A39" sqref="A39:G39"/>
    </sheetView>
  </sheetViews>
  <sheetFormatPr defaultRowHeight="12.75" x14ac:dyDescent="0.2"/>
  <cols>
    <col min="1" max="1" width="16.140625" bestFit="1" customWidth="1"/>
    <col min="2" max="7" width="19.85546875" customWidth="1"/>
  </cols>
  <sheetData>
    <row r="1" spans="1:17" ht="15.75" x14ac:dyDescent="0.2">
      <c r="A1" s="164" t="s">
        <v>195</v>
      </c>
      <c r="B1" s="165"/>
      <c r="C1" s="165"/>
      <c r="D1" s="165"/>
      <c r="E1" s="165"/>
      <c r="F1" s="165"/>
      <c r="G1" s="166"/>
      <c r="H1" s="53"/>
      <c r="J1" s="85" t="s">
        <v>159</v>
      </c>
    </row>
    <row r="2" spans="1:17" ht="19.5" thickBot="1" x14ac:dyDescent="0.25">
      <c r="A2" s="161" t="s">
        <v>223</v>
      </c>
      <c r="B2" s="162"/>
      <c r="C2" s="162"/>
      <c r="D2" s="162"/>
      <c r="E2" s="162"/>
      <c r="F2" s="162"/>
      <c r="G2" s="163"/>
      <c r="H2" s="53"/>
      <c r="J2" s="85"/>
    </row>
    <row r="3" spans="1:17" ht="15.75" thickBot="1" x14ac:dyDescent="0.3">
      <c r="A3" s="57" t="s">
        <v>185</v>
      </c>
      <c r="B3" s="54"/>
      <c r="C3" s="54"/>
      <c r="D3" s="54"/>
      <c r="E3" s="54"/>
      <c r="F3" s="54"/>
      <c r="G3" s="58"/>
      <c r="K3" s="143"/>
      <c r="L3" s="145"/>
      <c r="M3" s="145"/>
      <c r="N3" s="145"/>
      <c r="O3" s="146"/>
      <c r="P3" s="145"/>
      <c r="Q3" s="145"/>
    </row>
    <row r="4" spans="1:17" ht="82.5" thickBot="1" x14ac:dyDescent="0.3">
      <c r="A4" s="170"/>
      <c r="B4" s="171" t="s">
        <v>154</v>
      </c>
      <c r="C4" s="171" t="s">
        <v>155</v>
      </c>
      <c r="D4" s="171" t="s">
        <v>187</v>
      </c>
      <c r="E4" s="172" t="s">
        <v>194</v>
      </c>
      <c r="F4" s="171" t="s">
        <v>188</v>
      </c>
      <c r="G4" s="173" t="s">
        <v>189</v>
      </c>
      <c r="K4" s="139"/>
      <c r="L4" s="140"/>
      <c r="M4" s="140"/>
      <c r="N4" s="140"/>
      <c r="O4" s="141"/>
      <c r="P4" s="140"/>
      <c r="Q4" s="140"/>
    </row>
    <row r="5" spans="1:17" ht="15" x14ac:dyDescent="0.2">
      <c r="A5" s="110" t="s">
        <v>184</v>
      </c>
      <c r="B5" s="106">
        <v>297.5</v>
      </c>
      <c r="C5" s="106">
        <v>281.60000000000002</v>
      </c>
      <c r="D5" s="106">
        <v>105.646306818182</v>
      </c>
      <c r="E5" s="106">
        <v>207.29703194154942</v>
      </c>
      <c r="F5" s="106">
        <v>173.26430778465649</v>
      </c>
      <c r="G5" s="107">
        <v>164.00413133498913</v>
      </c>
      <c r="K5" s="139"/>
      <c r="L5" s="140"/>
      <c r="M5" s="140"/>
      <c r="N5" s="140"/>
      <c r="O5" s="141"/>
      <c r="P5" s="140"/>
      <c r="Q5" s="140"/>
    </row>
    <row r="6" spans="1:17" ht="15" x14ac:dyDescent="0.2">
      <c r="A6" s="59">
        <v>2017</v>
      </c>
      <c r="B6" s="55">
        <v>291.3</v>
      </c>
      <c r="C6" s="55">
        <v>272.5</v>
      </c>
      <c r="D6" s="55">
        <v>106.89908256880734</v>
      </c>
      <c r="E6" s="56">
        <v>207.29703194154942</v>
      </c>
      <c r="F6" s="55">
        <v>173.26430778465649</v>
      </c>
      <c r="G6" s="60">
        <v>162.08212794822825</v>
      </c>
      <c r="K6" s="139"/>
      <c r="L6" s="140"/>
      <c r="M6" s="140"/>
      <c r="N6" s="140"/>
      <c r="O6" s="141"/>
      <c r="P6" s="140"/>
      <c r="Q6" s="140"/>
    </row>
    <row r="7" spans="1:17" ht="15" x14ac:dyDescent="0.2">
      <c r="A7" s="63">
        <v>2016</v>
      </c>
      <c r="B7" s="64">
        <v>283.39999999999998</v>
      </c>
      <c r="C7" s="64">
        <v>263.10000000000002</v>
      </c>
      <c r="D7" s="64">
        <v>107.71569745343973</v>
      </c>
      <c r="E7" s="65">
        <v>206.35594401479227</v>
      </c>
      <c r="F7" s="64">
        <v>173.51384330993434</v>
      </c>
      <c r="G7" s="66">
        <v>161.08501120269491</v>
      </c>
      <c r="K7" s="139"/>
      <c r="L7" s="140"/>
      <c r="M7" s="140"/>
      <c r="N7" s="140"/>
      <c r="O7" s="141"/>
      <c r="P7" s="140"/>
      <c r="Q7" s="140"/>
    </row>
    <row r="8" spans="1:17" ht="15" x14ac:dyDescent="0.2">
      <c r="A8" s="59">
        <v>2015</v>
      </c>
      <c r="B8" s="55">
        <v>281.7</v>
      </c>
      <c r="C8" s="55">
        <v>258.5</v>
      </c>
      <c r="D8" s="55">
        <v>108.97485493230174</v>
      </c>
      <c r="E8" s="56">
        <v>206.43941388356342</v>
      </c>
      <c r="F8" s="55">
        <v>175.03244104772335</v>
      </c>
      <c r="G8" s="60">
        <v>160.61727373388885</v>
      </c>
      <c r="K8" s="139"/>
      <c r="L8" s="140"/>
      <c r="M8" s="140"/>
      <c r="N8" s="140"/>
      <c r="O8" s="141"/>
      <c r="P8" s="140"/>
      <c r="Q8" s="140"/>
    </row>
    <row r="9" spans="1:17" ht="15" x14ac:dyDescent="0.2">
      <c r="A9" s="63">
        <v>2014</v>
      </c>
      <c r="B9" s="64">
        <v>280.2</v>
      </c>
      <c r="C9" s="64">
        <v>256</v>
      </c>
      <c r="D9" s="64">
        <v>109.453125</v>
      </c>
      <c r="E9" s="65">
        <v>196.22744068064335</v>
      </c>
      <c r="F9" s="64">
        <v>167.77795595794711</v>
      </c>
      <c r="G9" s="66">
        <v>153.28749723495525</v>
      </c>
      <c r="K9" s="139"/>
      <c r="L9" s="140"/>
      <c r="M9" s="140"/>
      <c r="N9" s="140"/>
      <c r="O9" s="141"/>
      <c r="P9" s="140"/>
      <c r="Q9" s="140"/>
    </row>
    <row r="10" spans="1:17" ht="15" x14ac:dyDescent="0.2">
      <c r="A10" s="59">
        <v>2013</v>
      </c>
      <c r="B10" s="55">
        <v>274.89999999999998</v>
      </c>
      <c r="C10" s="55">
        <v>250.1</v>
      </c>
      <c r="D10" s="55">
        <v>109.91603358656536</v>
      </c>
      <c r="E10" s="56">
        <v>194.12458845792901</v>
      </c>
      <c r="F10" s="55">
        <v>167.31936410249392</v>
      </c>
      <c r="G10" s="60">
        <v>152.22471066581934</v>
      </c>
      <c r="K10" s="139"/>
      <c r="L10" s="140"/>
      <c r="M10" s="140"/>
      <c r="N10" s="140"/>
      <c r="O10" s="141"/>
      <c r="P10" s="140"/>
      <c r="Q10" s="140"/>
    </row>
    <row r="11" spans="1:17" ht="15" x14ac:dyDescent="0.2">
      <c r="A11" s="63">
        <v>2012</v>
      </c>
      <c r="B11" s="64">
        <v>267</v>
      </c>
      <c r="C11" s="64">
        <v>242.7</v>
      </c>
      <c r="D11" s="64">
        <v>110.0123609394314</v>
      </c>
      <c r="E11" s="65">
        <v>191.60438689135907</v>
      </c>
      <c r="F11" s="64">
        <v>166.20359772556392</v>
      </c>
      <c r="G11" s="66">
        <v>151.07720287638338</v>
      </c>
      <c r="K11" s="139"/>
      <c r="L11" s="140"/>
      <c r="M11" s="140"/>
      <c r="N11" s="140"/>
      <c r="O11" s="141"/>
      <c r="P11" s="140"/>
      <c r="Q11" s="140"/>
    </row>
    <row r="12" spans="1:17" ht="15" x14ac:dyDescent="0.2">
      <c r="A12" s="59">
        <v>2011</v>
      </c>
      <c r="B12" s="55">
        <v>258.5</v>
      </c>
      <c r="C12" s="55">
        <v>235.2</v>
      </c>
      <c r="D12" s="55">
        <v>109.90646258503402</v>
      </c>
      <c r="E12" s="56">
        <v>186.33990045559992</v>
      </c>
      <c r="F12" s="55">
        <v>162.74645733456998</v>
      </c>
      <c r="G12" s="60">
        <v>148.07724087075766</v>
      </c>
      <c r="K12" s="139"/>
      <c r="L12" s="140"/>
      <c r="M12" s="140"/>
      <c r="N12" s="140"/>
      <c r="O12" s="141"/>
      <c r="P12" s="140"/>
      <c r="Q12" s="140"/>
    </row>
    <row r="13" spans="1:17" ht="15" x14ac:dyDescent="0.2">
      <c r="A13" s="63">
        <v>2010</v>
      </c>
      <c r="B13" s="64">
        <v>244.3</v>
      </c>
      <c r="C13" s="64">
        <v>223.6</v>
      </c>
      <c r="D13" s="64">
        <v>109.25760286225403</v>
      </c>
      <c r="E13" s="65">
        <v>190.02372464544663</v>
      </c>
      <c r="F13" s="64">
        <v>167.53631086620376</v>
      </c>
      <c r="G13" s="66">
        <v>153.34064310144558</v>
      </c>
      <c r="K13" s="139"/>
      <c r="L13" s="140"/>
      <c r="M13" s="140"/>
      <c r="N13" s="140"/>
      <c r="O13" s="141"/>
      <c r="P13" s="140"/>
      <c r="Q13" s="140"/>
    </row>
    <row r="14" spans="1:17" ht="15" x14ac:dyDescent="0.2">
      <c r="A14" s="59">
        <v>2009</v>
      </c>
      <c r="B14" s="55">
        <v>236</v>
      </c>
      <c r="C14" s="56">
        <v>213.7</v>
      </c>
      <c r="D14" s="55">
        <v>110.43518951801592</v>
      </c>
      <c r="E14" s="56">
        <v>191.01870406447156</v>
      </c>
      <c r="F14" s="55">
        <v>170.00225418492806</v>
      </c>
      <c r="G14" s="60">
        <v>153.93848186152172</v>
      </c>
      <c r="K14" s="139"/>
      <c r="L14" s="140"/>
      <c r="M14" s="140"/>
      <c r="N14" s="140"/>
      <c r="O14" s="141"/>
      <c r="P14" s="140"/>
      <c r="Q14" s="140"/>
    </row>
    <row r="15" spans="1:17" ht="15" x14ac:dyDescent="0.2">
      <c r="A15" s="63">
        <v>2008</v>
      </c>
      <c r="B15" s="64">
        <v>227.7</v>
      </c>
      <c r="C15" s="65">
        <v>214.8</v>
      </c>
      <c r="D15" s="64">
        <v>106.00558659217876</v>
      </c>
      <c r="E15" s="65">
        <v>187.76136599446838</v>
      </c>
      <c r="F15" s="64">
        <v>168.51775740547262</v>
      </c>
      <c r="G15" s="66">
        <v>158.97063807947089</v>
      </c>
      <c r="K15" s="139"/>
      <c r="L15" s="140"/>
      <c r="M15" s="140"/>
      <c r="N15" s="140"/>
      <c r="O15" s="141"/>
      <c r="P15" s="140"/>
      <c r="Q15" s="140"/>
    </row>
    <row r="16" spans="1:17" ht="15" x14ac:dyDescent="0.2">
      <c r="A16" s="59">
        <v>2007</v>
      </c>
      <c r="B16" s="55">
        <v>219</v>
      </c>
      <c r="C16" s="56">
        <v>206.6</v>
      </c>
      <c r="D16" s="55">
        <v>106.00193610842207</v>
      </c>
      <c r="E16" s="56">
        <v>188.47264077603748</v>
      </c>
      <c r="F16" s="55">
        <v>170.76257946567986</v>
      </c>
      <c r="G16" s="60">
        <v>161.09383067401578</v>
      </c>
      <c r="K16" s="139"/>
      <c r="L16" s="140"/>
      <c r="M16" s="140"/>
      <c r="N16" s="140"/>
      <c r="O16" s="141"/>
      <c r="P16" s="140"/>
      <c r="Q16" s="140"/>
    </row>
    <row r="17" spans="1:17" ht="15" x14ac:dyDescent="0.2">
      <c r="A17" s="63">
        <v>2006</v>
      </c>
      <c r="B17" s="64">
        <v>212.7</v>
      </c>
      <c r="C17" s="65">
        <v>198.1</v>
      </c>
      <c r="D17" s="64">
        <v>107.37001514386674</v>
      </c>
      <c r="E17" s="65">
        <v>183.07838114912767</v>
      </c>
      <c r="F17" s="64">
        <v>167.44879003992537</v>
      </c>
      <c r="G17" s="66">
        <v>155.95489095867049</v>
      </c>
      <c r="K17" s="139"/>
      <c r="L17" s="140"/>
      <c r="M17" s="140"/>
      <c r="N17" s="140"/>
      <c r="O17" s="141"/>
      <c r="P17" s="140"/>
      <c r="Q17" s="140"/>
    </row>
    <row r="18" spans="1:17" ht="15" x14ac:dyDescent="0.2">
      <c r="A18" s="59">
        <v>2005</v>
      </c>
      <c r="B18" s="55">
        <v>207.7</v>
      </c>
      <c r="C18" s="56">
        <v>192</v>
      </c>
      <c r="D18" s="55">
        <v>108.17708333333333</v>
      </c>
      <c r="E18" s="56">
        <v>179.66726649342925</v>
      </c>
      <c r="F18" s="55">
        <v>165.82321156545936</v>
      </c>
      <c r="G18" s="60">
        <v>153.28866933350119</v>
      </c>
      <c r="K18" s="139"/>
      <c r="L18" s="140"/>
      <c r="M18" s="140"/>
      <c r="N18" s="140"/>
      <c r="O18" s="141"/>
      <c r="P18" s="140"/>
      <c r="Q18" s="140"/>
    </row>
    <row r="19" spans="1:17" ht="15" x14ac:dyDescent="0.2">
      <c r="A19" s="63">
        <v>2004</v>
      </c>
      <c r="B19" s="64">
        <v>203.7</v>
      </c>
      <c r="C19" s="65">
        <v>186.7</v>
      </c>
      <c r="D19" s="64">
        <v>109.10551687198715</v>
      </c>
      <c r="E19" s="65">
        <v>175.4668273087394</v>
      </c>
      <c r="F19" s="64">
        <v>163.5877288318934</v>
      </c>
      <c r="G19" s="67">
        <v>149.93534105505398</v>
      </c>
      <c r="K19" s="142"/>
      <c r="L19" s="140"/>
      <c r="M19" s="140"/>
      <c r="N19" s="140"/>
      <c r="O19" s="141"/>
      <c r="P19" s="140"/>
      <c r="Q19" s="140"/>
    </row>
    <row r="20" spans="1:17" ht="15" x14ac:dyDescent="0.2">
      <c r="A20" s="59">
        <v>2003</v>
      </c>
      <c r="B20" s="55">
        <v>199.8</v>
      </c>
      <c r="C20" s="56">
        <v>181.3</v>
      </c>
      <c r="D20" s="55">
        <v>110.20408163265306</v>
      </c>
      <c r="E20" s="56">
        <v>170.59924861632047</v>
      </c>
      <c r="F20" s="55">
        <v>160.20184052920848</v>
      </c>
      <c r="G20" s="61">
        <v>145.36833677650398</v>
      </c>
      <c r="K20" s="142"/>
      <c r="L20" s="140"/>
      <c r="M20" s="140"/>
      <c r="N20" s="140"/>
      <c r="O20" s="141"/>
      <c r="P20" s="140"/>
      <c r="Q20" s="140"/>
    </row>
    <row r="21" spans="1:17" ht="15" x14ac:dyDescent="0.2">
      <c r="A21" s="63">
        <v>2002</v>
      </c>
      <c r="B21" s="64">
        <v>195.7</v>
      </c>
      <c r="C21" s="65">
        <v>176.2</v>
      </c>
      <c r="D21" s="64">
        <v>111.06696935300795</v>
      </c>
      <c r="E21" s="65">
        <v>167.29281973295835</v>
      </c>
      <c r="F21" s="64">
        <v>158.13938984849963</v>
      </c>
      <c r="G21" s="67">
        <v>142.38201579614528</v>
      </c>
      <c r="K21" s="139"/>
      <c r="L21" s="140"/>
      <c r="M21" s="140"/>
      <c r="N21" s="140"/>
      <c r="O21" s="141"/>
      <c r="P21" s="140"/>
      <c r="Q21" s="140"/>
    </row>
    <row r="22" spans="1:17" ht="15" x14ac:dyDescent="0.2">
      <c r="A22" s="59">
        <v>2001</v>
      </c>
      <c r="B22" s="55">
        <v>191.3</v>
      </c>
      <c r="C22" s="56">
        <v>173.3</v>
      </c>
      <c r="D22" s="55">
        <v>110.3866128101558</v>
      </c>
      <c r="E22" s="56">
        <v>162.15454469432063</v>
      </c>
      <c r="F22" s="55">
        <v>154.26080814508828</v>
      </c>
      <c r="G22" s="61">
        <v>139.74593858621952</v>
      </c>
      <c r="K22" s="142"/>
      <c r="L22" s="140"/>
      <c r="M22" s="140"/>
      <c r="N22" s="140"/>
      <c r="O22" s="141"/>
      <c r="P22" s="140"/>
      <c r="Q22" s="140"/>
    </row>
    <row r="23" spans="1:17" ht="15" x14ac:dyDescent="0.2">
      <c r="A23" s="63">
        <v>2000</v>
      </c>
      <c r="B23" s="64">
        <v>187.4</v>
      </c>
      <c r="C23" s="65">
        <v>170.3</v>
      </c>
      <c r="D23" s="64">
        <v>110.0411039342337</v>
      </c>
      <c r="E23" s="65">
        <v>156.08648655345323</v>
      </c>
      <c r="F23" s="64">
        <v>149.3903079391674</v>
      </c>
      <c r="G23" s="67">
        <v>135.75864163308543</v>
      </c>
      <c r="K23" s="139"/>
      <c r="L23" s="140"/>
      <c r="M23" s="140"/>
      <c r="N23" s="140"/>
      <c r="O23" s="141"/>
      <c r="P23" s="140"/>
      <c r="Q23" s="140"/>
    </row>
    <row r="24" spans="1:17" ht="15" x14ac:dyDescent="0.2">
      <c r="A24" s="59">
        <v>1999</v>
      </c>
      <c r="B24" s="55">
        <v>184.5</v>
      </c>
      <c r="C24" s="56">
        <v>165.4</v>
      </c>
      <c r="D24" s="55">
        <v>111.5477629987908</v>
      </c>
      <c r="E24" s="56">
        <v>146.67080660697306</v>
      </c>
      <c r="F24" s="55">
        <v>141.16245614160007</v>
      </c>
      <c r="G24" s="61">
        <v>126.54889022125015</v>
      </c>
      <c r="K24" s="139"/>
      <c r="L24" s="140"/>
      <c r="M24" s="140"/>
      <c r="N24" s="140"/>
      <c r="O24" s="141"/>
      <c r="P24" s="140"/>
      <c r="Q24" s="140"/>
    </row>
    <row r="25" spans="1:17" ht="15" x14ac:dyDescent="0.2">
      <c r="A25" s="63">
        <v>1998</v>
      </c>
      <c r="B25" s="64">
        <v>179.8</v>
      </c>
      <c r="C25" s="65">
        <v>162.9</v>
      </c>
      <c r="D25" s="64">
        <v>110.3744628606507</v>
      </c>
      <c r="E25" s="65">
        <v>142.00113977408935</v>
      </c>
      <c r="F25" s="64">
        <v>137.34962752543018</v>
      </c>
      <c r="G25" s="67">
        <v>124.43967922075961</v>
      </c>
      <c r="K25" s="142"/>
      <c r="L25" s="140"/>
      <c r="M25" s="140"/>
      <c r="N25" s="140"/>
      <c r="O25" s="141"/>
      <c r="P25" s="140"/>
      <c r="Q25" s="140"/>
    </row>
    <row r="26" spans="1:17" ht="15" x14ac:dyDescent="0.2">
      <c r="A26" s="59">
        <v>1997</v>
      </c>
      <c r="B26" s="55">
        <v>173.9</v>
      </c>
      <c r="C26" s="56">
        <v>157.5</v>
      </c>
      <c r="D26" s="55">
        <v>110.41269841269842</v>
      </c>
      <c r="E26" s="56">
        <v>138.77307035936951</v>
      </c>
      <c r="F26" s="55">
        <v>134.7738459835644</v>
      </c>
      <c r="G26" s="61">
        <v>122.06371904779409</v>
      </c>
      <c r="K26" s="139"/>
      <c r="L26" s="140"/>
      <c r="M26" s="140"/>
      <c r="N26" s="140"/>
      <c r="O26" s="141"/>
      <c r="P26" s="140"/>
      <c r="Q26" s="140"/>
    </row>
    <row r="27" spans="1:17" ht="15" x14ac:dyDescent="0.2">
      <c r="A27" s="63">
        <v>1996</v>
      </c>
      <c r="B27" s="64">
        <v>169.2</v>
      </c>
      <c r="C27" s="65">
        <v>152.69999999999999</v>
      </c>
      <c r="D27" s="64">
        <v>110.80550098231828</v>
      </c>
      <c r="E27" s="65">
        <v>134.50077585165593</v>
      </c>
      <c r="F27" s="64">
        <v>130.99168669895127</v>
      </c>
      <c r="G27" s="67">
        <v>118.217674698167</v>
      </c>
      <c r="K27" s="139"/>
      <c r="L27" s="140"/>
      <c r="M27" s="140"/>
      <c r="N27" s="140"/>
      <c r="O27" s="141"/>
      <c r="P27" s="140"/>
      <c r="Q27" s="140"/>
    </row>
    <row r="28" spans="1:17" ht="15" x14ac:dyDescent="0.2">
      <c r="A28" s="62">
        <v>1995</v>
      </c>
      <c r="B28" s="55">
        <v>164.5</v>
      </c>
      <c r="C28" s="56">
        <v>149.1</v>
      </c>
      <c r="D28" s="56">
        <v>110.32863849765259</v>
      </c>
      <c r="E28" s="56">
        <v>130.88555491202371</v>
      </c>
      <c r="F28" s="55">
        <v>127.67012643737372</v>
      </c>
      <c r="G28" s="61">
        <v>115.71802949430044</v>
      </c>
      <c r="K28" s="139"/>
      <c r="L28" s="140"/>
      <c r="M28" s="140"/>
      <c r="N28" s="140"/>
      <c r="O28" s="141"/>
      <c r="P28" s="140"/>
      <c r="Q28" s="140"/>
    </row>
    <row r="29" spans="1:17" ht="15" x14ac:dyDescent="0.2">
      <c r="A29" s="68">
        <v>1994</v>
      </c>
      <c r="B29" s="64">
        <v>158.5</v>
      </c>
      <c r="C29" s="65">
        <v>144.1</v>
      </c>
      <c r="D29" s="65">
        <v>109.99306037473977</v>
      </c>
      <c r="E29" s="65">
        <v>127.27389576642065</v>
      </c>
      <c r="F29" s="64">
        <v>124.34314526344288</v>
      </c>
      <c r="G29" s="67">
        <v>113.04635477894081</v>
      </c>
      <c r="K29" s="143"/>
      <c r="L29" s="140"/>
      <c r="M29" s="140"/>
      <c r="N29" s="140"/>
      <c r="O29" s="141"/>
      <c r="P29" s="140"/>
      <c r="Q29" s="140"/>
    </row>
    <row r="30" spans="1:17" ht="15" x14ac:dyDescent="0.2">
      <c r="A30" s="59">
        <v>1993</v>
      </c>
      <c r="B30" s="55">
        <v>154.69999999999999</v>
      </c>
      <c r="C30" s="56">
        <v>140.69999999999999</v>
      </c>
      <c r="D30" s="56">
        <v>109.9502487562189</v>
      </c>
      <c r="E30" s="56">
        <v>124.70692629564128</v>
      </c>
      <c r="F30" s="55">
        <v>122.00948260135979</v>
      </c>
      <c r="G30" s="61">
        <v>110.96790046549015</v>
      </c>
      <c r="K30" s="143"/>
      <c r="L30" s="140"/>
      <c r="M30" s="140"/>
      <c r="N30" s="140"/>
      <c r="O30" s="141"/>
      <c r="P30" s="140"/>
      <c r="Q30" s="140"/>
    </row>
    <row r="31" spans="1:17" ht="15" x14ac:dyDescent="0.2">
      <c r="A31" s="68">
        <v>1992</v>
      </c>
      <c r="B31" s="64">
        <v>148.1</v>
      </c>
      <c r="C31" s="65">
        <v>138.5</v>
      </c>
      <c r="D31" s="65">
        <v>106.93140794223827</v>
      </c>
      <c r="E31" s="65">
        <v>121.32151850119708</v>
      </c>
      <c r="F31" s="64">
        <v>118.90329515354824</v>
      </c>
      <c r="G31" s="67">
        <v>111.1958567101042</v>
      </c>
      <c r="K31" s="144"/>
      <c r="L31" s="140"/>
      <c r="M31" s="140"/>
      <c r="N31" s="140"/>
      <c r="O31" s="141"/>
      <c r="P31" s="140"/>
      <c r="Q31" s="140"/>
    </row>
    <row r="32" spans="1:17" ht="15" x14ac:dyDescent="0.2">
      <c r="A32" s="59">
        <v>1991</v>
      </c>
      <c r="B32" s="55">
        <v>139.19999999999999</v>
      </c>
      <c r="C32" s="56">
        <v>133.5</v>
      </c>
      <c r="D32" s="56">
        <v>104.2696629213483</v>
      </c>
      <c r="E32" s="56">
        <v>118.0513270005668</v>
      </c>
      <c r="F32" s="55">
        <v>115.94594933759954</v>
      </c>
      <c r="G32" s="61">
        <v>111.19816261903406</v>
      </c>
      <c r="K32" s="144"/>
      <c r="L32" s="140"/>
      <c r="M32" s="140"/>
      <c r="N32" s="140"/>
      <c r="O32" s="141"/>
      <c r="P32" s="140"/>
      <c r="Q32" s="140"/>
    </row>
    <row r="33" spans="1:17" ht="15" x14ac:dyDescent="0.2">
      <c r="A33" s="63">
        <v>1990</v>
      </c>
      <c r="B33" s="64">
        <v>123.8</v>
      </c>
      <c r="C33" s="65">
        <v>126.1</v>
      </c>
      <c r="D33" s="65">
        <v>98.176050753370347</v>
      </c>
      <c r="E33" s="65">
        <v>115.66244723124714</v>
      </c>
      <c r="F33" s="64">
        <v>114.0243185145861</v>
      </c>
      <c r="G33" s="67">
        <v>116.14270246114141</v>
      </c>
      <c r="K33" s="144"/>
      <c r="L33" s="140"/>
      <c r="M33" s="140"/>
      <c r="N33" s="140"/>
      <c r="O33" s="141"/>
      <c r="P33" s="140"/>
      <c r="Q33" s="140"/>
    </row>
    <row r="34" spans="1:17" ht="15" x14ac:dyDescent="0.2">
      <c r="A34" s="62">
        <v>1989</v>
      </c>
      <c r="B34" s="55">
        <v>112.9</v>
      </c>
      <c r="C34" s="56">
        <v>115.2</v>
      </c>
      <c r="D34" s="56">
        <v>98.003472222222214</v>
      </c>
      <c r="E34" s="56">
        <v>111.12549594110341</v>
      </c>
      <c r="F34" s="55">
        <v>110.03002623567104</v>
      </c>
      <c r="G34" s="61">
        <v>112.27155909963956</v>
      </c>
      <c r="K34" s="144"/>
      <c r="L34" s="140"/>
      <c r="M34" s="140"/>
      <c r="N34" s="140"/>
      <c r="O34" s="141"/>
      <c r="P34" s="140"/>
      <c r="Q34" s="140"/>
    </row>
    <row r="35" spans="1:17" ht="15" x14ac:dyDescent="0.2">
      <c r="A35" s="63">
        <v>1988</v>
      </c>
      <c r="B35" s="64">
        <v>106.9</v>
      </c>
      <c r="C35" s="65">
        <v>106.9</v>
      </c>
      <c r="D35" s="65">
        <v>100</v>
      </c>
      <c r="E35" s="65">
        <v>105.53642166685766</v>
      </c>
      <c r="F35" s="64">
        <v>105.07151174021914</v>
      </c>
      <c r="G35" s="67">
        <v>105.07151174021914</v>
      </c>
    </row>
    <row r="36" spans="1:17" ht="15.75" thickBot="1" x14ac:dyDescent="0.25">
      <c r="A36" s="59">
        <v>1987</v>
      </c>
      <c r="B36" s="55">
        <v>101.7</v>
      </c>
      <c r="C36" s="56">
        <v>101.9</v>
      </c>
      <c r="D36" s="56">
        <v>99.803729146221784</v>
      </c>
      <c r="E36" s="56">
        <v>100</v>
      </c>
      <c r="F36" s="55">
        <v>100</v>
      </c>
      <c r="G36" s="61">
        <v>100.19665683382497</v>
      </c>
    </row>
    <row r="37" spans="1:17" ht="12.75" customHeight="1" x14ac:dyDescent="0.2">
      <c r="A37" s="131" t="s">
        <v>186</v>
      </c>
      <c r="B37" s="131"/>
      <c r="C37" s="131"/>
      <c r="D37" s="131"/>
      <c r="E37" s="131"/>
      <c r="F37" s="131"/>
      <c r="G37" s="131"/>
    </row>
    <row r="38" spans="1:17" ht="12.75" customHeight="1" x14ac:dyDescent="0.2">
      <c r="A38" s="133" t="s">
        <v>161</v>
      </c>
      <c r="B38" s="127"/>
      <c r="C38" s="127"/>
      <c r="D38" s="127"/>
      <c r="E38" s="127"/>
      <c r="F38" s="127"/>
      <c r="G38" s="127"/>
    </row>
    <row r="39" spans="1:17" s="138" customFormat="1" ht="37.5" customHeight="1" x14ac:dyDescent="0.2">
      <c r="A39" s="196" t="s">
        <v>190</v>
      </c>
      <c r="B39" s="196"/>
      <c r="C39" s="196"/>
      <c r="D39" s="196"/>
      <c r="E39" s="196"/>
      <c r="F39" s="196"/>
      <c r="G39" s="196"/>
    </row>
    <row r="40" spans="1:17" s="138" customFormat="1" x14ac:dyDescent="0.2">
      <c r="A40" s="167" t="s">
        <v>191</v>
      </c>
      <c r="B40" s="167"/>
      <c r="C40" s="167"/>
      <c r="D40" s="167"/>
      <c r="E40" s="167"/>
      <c r="F40" s="167"/>
    </row>
    <row r="41" spans="1:17" s="138" customFormat="1" x14ac:dyDescent="0.2">
      <c r="A41" s="167" t="s">
        <v>192</v>
      </c>
      <c r="B41" s="167"/>
      <c r="C41" s="167"/>
      <c r="D41" s="167"/>
      <c r="E41" s="167"/>
      <c r="F41" s="167"/>
      <c r="G41" s="167"/>
    </row>
    <row r="42" spans="1:17" s="138" customFormat="1" x14ac:dyDescent="0.2">
      <c r="A42" s="167" t="s">
        <v>193</v>
      </c>
      <c r="B42" s="167"/>
      <c r="C42" s="167"/>
      <c r="D42" s="167"/>
      <c r="E42" s="167"/>
      <c r="F42" s="167"/>
    </row>
    <row r="43" spans="1:17" s="138" customFormat="1" ht="15" customHeight="1" x14ac:dyDescent="0.2">
      <c r="A43"/>
      <c r="B43"/>
      <c r="C43"/>
      <c r="D43"/>
      <c r="E43"/>
      <c r="F43"/>
      <c r="G43"/>
    </row>
    <row r="44" spans="1:17" ht="13.5" thickBot="1" x14ac:dyDescent="0.25"/>
    <row r="45" spans="1:17" ht="16.5" thickBot="1" x14ac:dyDescent="0.25">
      <c r="A45" s="111" t="s">
        <v>163</v>
      </c>
      <c r="B45" s="112"/>
      <c r="C45" s="112"/>
      <c r="D45" s="112"/>
      <c r="E45" s="112"/>
      <c r="F45" s="113"/>
    </row>
    <row r="46" spans="1:17" ht="15.75" thickBot="1" x14ac:dyDescent="0.25">
      <c r="A46" s="128" t="s">
        <v>144</v>
      </c>
      <c r="B46" s="129"/>
      <c r="C46" s="129"/>
      <c r="D46" s="129"/>
      <c r="E46" s="129"/>
      <c r="F46" s="130"/>
    </row>
    <row r="47" spans="1:17" ht="31.5" x14ac:dyDescent="0.25">
      <c r="A47" s="77"/>
      <c r="B47" s="76" t="s">
        <v>139</v>
      </c>
      <c r="C47" s="76" t="s">
        <v>140</v>
      </c>
      <c r="D47" s="76" t="s">
        <v>141</v>
      </c>
      <c r="E47" s="76" t="s">
        <v>142</v>
      </c>
      <c r="F47" s="78" t="s">
        <v>143</v>
      </c>
    </row>
    <row r="48" spans="1:17" ht="15" x14ac:dyDescent="0.2">
      <c r="A48" s="74">
        <v>2000</v>
      </c>
      <c r="B48" s="70">
        <v>100</v>
      </c>
      <c r="C48" s="70">
        <v>100</v>
      </c>
      <c r="D48" s="70">
        <v>100</v>
      </c>
      <c r="E48" s="70">
        <v>100</v>
      </c>
      <c r="F48" s="75">
        <v>100</v>
      </c>
    </row>
    <row r="49" spans="1:7" ht="15" x14ac:dyDescent="0.2">
      <c r="A49" s="72">
        <v>2001</v>
      </c>
      <c r="B49" s="69">
        <v>102.93704835667887</v>
      </c>
      <c r="C49" s="69">
        <v>102.30121142897232</v>
      </c>
      <c r="D49" s="69">
        <v>104.55908702402779</v>
      </c>
      <c r="E49" s="69">
        <v>101.8746993657401</v>
      </c>
      <c r="F49" s="73">
        <v>104.38933216650015</v>
      </c>
    </row>
    <row r="50" spans="1:7" ht="15" x14ac:dyDescent="0.2">
      <c r="A50" s="74">
        <v>2002</v>
      </c>
      <c r="B50" s="70">
        <v>104.87878641343571</v>
      </c>
      <c r="C50" s="70">
        <v>103.69447996400322</v>
      </c>
      <c r="D50" s="70">
        <v>109.59205234630464</v>
      </c>
      <c r="E50" s="70">
        <v>102.50313538714555</v>
      </c>
      <c r="F50" s="75">
        <v>108.09501487439432</v>
      </c>
    </row>
    <row r="51" spans="1:7" ht="15" x14ac:dyDescent="0.2">
      <c r="A51" s="72">
        <v>2003</v>
      </c>
      <c r="B51" s="69">
        <v>107.07851450767363</v>
      </c>
      <c r="C51" s="69">
        <v>104.96264401006525</v>
      </c>
      <c r="D51" s="69">
        <v>116.33416593759904</v>
      </c>
      <c r="E51" s="69">
        <v>103.45597975565452</v>
      </c>
      <c r="F51" s="73">
        <v>112.38110434099062</v>
      </c>
    </row>
    <row r="52" spans="1:7" ht="15" x14ac:dyDescent="0.2">
      <c r="A52" s="74">
        <v>2004</v>
      </c>
      <c r="B52" s="70">
        <v>110.4425760684052</v>
      </c>
      <c r="C52" s="70">
        <v>107.27225057743084</v>
      </c>
      <c r="D52" s="70">
        <v>125.7580037967722</v>
      </c>
      <c r="E52" s="70">
        <v>106.10594842967822</v>
      </c>
      <c r="F52" s="75">
        <v>117.18315868553708</v>
      </c>
    </row>
    <row r="53" spans="1:7" ht="15" x14ac:dyDescent="0.2">
      <c r="A53" s="72">
        <v>2005</v>
      </c>
      <c r="B53" s="69">
        <v>112.91264223738638</v>
      </c>
      <c r="C53" s="69">
        <v>108.18654124349703</v>
      </c>
      <c r="D53" s="69">
        <v>135.6920406178233</v>
      </c>
      <c r="E53" s="69">
        <v>107.94683172801562</v>
      </c>
      <c r="F53" s="73">
        <v>121.68549572407044</v>
      </c>
    </row>
    <row r="54" spans="1:7" ht="15" x14ac:dyDescent="0.2">
      <c r="A54" s="74">
        <v>2006</v>
      </c>
      <c r="B54" s="70">
        <v>114.87658471139497</v>
      </c>
      <c r="C54" s="70">
        <v>108.99213119365652</v>
      </c>
      <c r="D54" s="70">
        <v>141.85381795153839</v>
      </c>
      <c r="E54" s="70">
        <v>109.17157720311694</v>
      </c>
      <c r="F54" s="75">
        <v>126.05323766816142</v>
      </c>
    </row>
    <row r="55" spans="1:7" ht="15" x14ac:dyDescent="0.2">
      <c r="A55" s="72">
        <v>2007</v>
      </c>
      <c r="B55" s="69">
        <v>118.66193469245493</v>
      </c>
      <c r="C55" s="69">
        <v>111.52131568788133</v>
      </c>
      <c r="D55" s="69">
        <v>149.75360980816777</v>
      </c>
      <c r="E55" s="69">
        <v>112.33897798911245</v>
      </c>
      <c r="F55" s="73">
        <v>132.45541081351428</v>
      </c>
    </row>
    <row r="56" spans="1:7" ht="15" x14ac:dyDescent="0.2">
      <c r="A56" s="74">
        <v>2008</v>
      </c>
      <c r="B56" s="70">
        <v>117.09798814068901</v>
      </c>
      <c r="C56" s="70">
        <v>109.63474553503163</v>
      </c>
      <c r="D56" s="70">
        <v>153.54746597599399</v>
      </c>
      <c r="E56" s="70">
        <v>110.79938675931864</v>
      </c>
      <c r="F56" s="75">
        <v>130.30820506739224</v>
      </c>
    </row>
    <row r="57" spans="1:7" ht="15" x14ac:dyDescent="0.2">
      <c r="A57" s="72">
        <v>2009</v>
      </c>
      <c r="B57" s="69">
        <v>113.39129502899041</v>
      </c>
      <c r="C57" s="69">
        <v>106.51492778283611</v>
      </c>
      <c r="D57" s="69">
        <v>149.49165863447141</v>
      </c>
      <c r="E57" s="69">
        <v>107.46653779662265</v>
      </c>
      <c r="F57" s="73">
        <v>124.74213478416067</v>
      </c>
    </row>
    <row r="58" spans="1:7" ht="15" x14ac:dyDescent="0.2">
      <c r="A58" s="74">
        <v>2010</v>
      </c>
      <c r="B58" s="70">
        <v>112.95092618551608</v>
      </c>
      <c r="C58" s="70">
        <v>105.91825761436611</v>
      </c>
      <c r="D58" s="70">
        <v>152.36271637462414</v>
      </c>
      <c r="E58" s="70">
        <v>106.89575701515284</v>
      </c>
      <c r="F58" s="75">
        <v>123.49406082994432</v>
      </c>
    </row>
    <row r="59" spans="1:7" s="3" customFormat="1" ht="15" x14ac:dyDescent="0.2">
      <c r="A59" s="72">
        <v>2011</v>
      </c>
      <c r="B59" s="69">
        <v>109.07389694643945</v>
      </c>
      <c r="C59" s="69">
        <v>102.60194972517115</v>
      </c>
      <c r="D59" s="69">
        <v>147.61105404983971</v>
      </c>
      <c r="E59" s="69">
        <v>103.25568669650784</v>
      </c>
      <c r="F59" s="73">
        <v>118.68671667411475</v>
      </c>
      <c r="G59"/>
    </row>
    <row r="60" spans="1:7" s="3" customFormat="1" ht="15" x14ac:dyDescent="0.2">
      <c r="A60" s="74">
        <v>2012</v>
      </c>
      <c r="B60" s="70">
        <v>111.28367303843491</v>
      </c>
      <c r="C60" s="70">
        <v>104.62172969366404</v>
      </c>
      <c r="D60" s="70">
        <v>150.23714725285663</v>
      </c>
      <c r="E60" s="70">
        <v>104.55235886651562</v>
      </c>
      <c r="F60" s="75">
        <v>122.2680684363896</v>
      </c>
      <c r="G60"/>
    </row>
    <row r="61" spans="1:7" s="3" customFormat="1" ht="15" x14ac:dyDescent="0.2">
      <c r="A61" s="72">
        <v>2013</v>
      </c>
      <c r="B61" s="69">
        <v>112.12892883624801</v>
      </c>
      <c r="C61" s="69">
        <v>106.16582240391355</v>
      </c>
      <c r="D61" s="69">
        <v>154.76288192284798</v>
      </c>
      <c r="E61" s="69">
        <v>104.98618613967811</v>
      </c>
      <c r="F61" s="73">
        <v>121.87258332386213</v>
      </c>
      <c r="G61"/>
    </row>
    <row r="62" spans="1:7" ht="15" x14ac:dyDescent="0.2">
      <c r="A62" s="74">
        <v>2014</v>
      </c>
      <c r="B62" s="70">
        <v>112.91177886800385</v>
      </c>
      <c r="C62" s="70">
        <v>106.86505427111913</v>
      </c>
      <c r="D62" s="70">
        <v>159.87705966343106</v>
      </c>
      <c r="E62" s="70">
        <v>104.1160414380431</v>
      </c>
      <c r="F62" s="75">
        <v>124.05674311111076</v>
      </c>
    </row>
    <row r="63" spans="1:7" ht="15" x14ac:dyDescent="0.2">
      <c r="A63" s="72">
        <v>2015</v>
      </c>
      <c r="B63" s="69">
        <v>118.31090220244597</v>
      </c>
      <c r="C63" s="69">
        <v>110.57374712761585</v>
      </c>
      <c r="D63" s="69">
        <v>175.33721738007631</v>
      </c>
      <c r="E63" s="69">
        <v>107.2950079813948</v>
      </c>
      <c r="F63" s="73">
        <v>133.20777835465819</v>
      </c>
      <c r="G63" s="3"/>
    </row>
    <row r="64" spans="1:7" ht="15" x14ac:dyDescent="0.2">
      <c r="A64" s="74">
        <v>2016</v>
      </c>
      <c r="B64" s="108">
        <v>118.65543825788932</v>
      </c>
      <c r="C64" s="108">
        <v>109.2670107915564</v>
      </c>
      <c r="D64" s="108">
        <v>182.3885087074695</v>
      </c>
      <c r="E64" s="108">
        <v>105.10405283167228</v>
      </c>
      <c r="F64" s="109">
        <v>139.08395179357535</v>
      </c>
      <c r="G64" s="3"/>
    </row>
    <row r="65" spans="1:7" ht="15" x14ac:dyDescent="0.2">
      <c r="A65" s="72">
        <v>2017</v>
      </c>
      <c r="B65" s="147">
        <v>119.38991580829699</v>
      </c>
      <c r="C65" s="147">
        <v>110.0392750558257</v>
      </c>
      <c r="D65" s="147">
        <v>180.09517598999719</v>
      </c>
      <c r="E65" s="147">
        <v>105.01992259114333</v>
      </c>
      <c r="F65" s="148">
        <v>142.02696372372412</v>
      </c>
      <c r="G65" s="3"/>
    </row>
    <row r="66" spans="1:7" ht="15" customHeight="1" thickBot="1" x14ac:dyDescent="0.25">
      <c r="A66" s="149">
        <v>2018</v>
      </c>
      <c r="B66" s="150">
        <v>120.80566611607881</v>
      </c>
      <c r="C66" s="150">
        <v>111.10888577741149</v>
      </c>
      <c r="D66" s="150">
        <v>183.12542479222421</v>
      </c>
      <c r="E66" s="150">
        <v>105.11667840148849</v>
      </c>
      <c r="F66" s="151">
        <v>146.10476219879638</v>
      </c>
      <c r="G66" s="3"/>
    </row>
    <row r="67" spans="1:7" x14ac:dyDescent="0.2">
      <c r="A67" s="127" t="s">
        <v>162</v>
      </c>
      <c r="B67" s="127"/>
      <c r="C67" s="127"/>
      <c r="D67" s="127"/>
    </row>
  </sheetData>
  <mergeCells count="1">
    <mergeCell ref="A39:G39"/>
  </mergeCells>
  <hyperlinks>
    <hyperlink ref="A38" r:id="rId1"/>
    <hyperlink ref="J1" location="Contents!A1" display="Return to contents"/>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Q36"/>
  <sheetViews>
    <sheetView showGridLines="0" workbookViewId="0">
      <selection activeCell="A37" sqref="A37"/>
    </sheetView>
  </sheetViews>
  <sheetFormatPr defaultRowHeight="15" x14ac:dyDescent="0.2"/>
  <cols>
    <col min="20" max="20" width="19.28515625" bestFit="1" customWidth="1"/>
    <col min="21" max="23" width="9.140625" style="101"/>
    <col min="24" max="24" width="9.140625" style="174"/>
    <col min="25" max="43" width="9.140625" style="101"/>
  </cols>
  <sheetData>
    <row r="1" spans="1:24" ht="15.75" x14ac:dyDescent="0.25">
      <c r="A1" s="79" t="s">
        <v>196</v>
      </c>
      <c r="T1" s="85" t="s">
        <v>159</v>
      </c>
      <c r="X1" s="174">
        <v>2018</v>
      </c>
    </row>
    <row r="2" spans="1:24" x14ac:dyDescent="0.2">
      <c r="X2" s="175">
        <v>2017</v>
      </c>
    </row>
    <row r="3" spans="1:24" x14ac:dyDescent="0.2">
      <c r="X3" s="176">
        <v>2016</v>
      </c>
    </row>
    <row r="4" spans="1:24" x14ac:dyDescent="0.2">
      <c r="X4" s="176">
        <v>2015</v>
      </c>
    </row>
    <row r="5" spans="1:24" x14ac:dyDescent="0.2">
      <c r="X5" s="176">
        <v>2014</v>
      </c>
    </row>
    <row r="6" spans="1:24" x14ac:dyDescent="0.2">
      <c r="X6" s="176">
        <v>2013</v>
      </c>
    </row>
    <row r="7" spans="1:24" x14ac:dyDescent="0.2">
      <c r="X7" s="176">
        <v>2012</v>
      </c>
    </row>
    <row r="8" spans="1:24" x14ac:dyDescent="0.2">
      <c r="X8" s="176">
        <v>2011</v>
      </c>
    </row>
    <row r="9" spans="1:24" x14ac:dyDescent="0.2">
      <c r="X9" s="176">
        <v>2010</v>
      </c>
    </row>
    <row r="10" spans="1:24" x14ac:dyDescent="0.2">
      <c r="X10" s="176">
        <v>2009</v>
      </c>
    </row>
    <row r="11" spans="1:24" x14ac:dyDescent="0.2">
      <c r="X11" s="176">
        <v>2008</v>
      </c>
    </row>
    <row r="12" spans="1:24" x14ac:dyDescent="0.2">
      <c r="X12" s="176">
        <v>2007</v>
      </c>
    </row>
    <row r="13" spans="1:24" x14ac:dyDescent="0.2">
      <c r="X13" s="176">
        <v>2006</v>
      </c>
    </row>
    <row r="14" spans="1:24" x14ac:dyDescent="0.2">
      <c r="X14" s="176">
        <v>2005</v>
      </c>
    </row>
    <row r="15" spans="1:24" x14ac:dyDescent="0.2">
      <c r="X15" s="176">
        <v>2004</v>
      </c>
    </row>
    <row r="16" spans="1:24" x14ac:dyDescent="0.2">
      <c r="X16" s="176">
        <v>2003</v>
      </c>
    </row>
    <row r="17" spans="24:24" x14ac:dyDescent="0.2">
      <c r="X17" s="176">
        <v>2002</v>
      </c>
    </row>
    <row r="18" spans="24:24" x14ac:dyDescent="0.2">
      <c r="X18" s="176">
        <v>2001</v>
      </c>
    </row>
    <row r="19" spans="24:24" x14ac:dyDescent="0.2">
      <c r="X19" s="176">
        <v>2000</v>
      </c>
    </row>
    <row r="20" spans="24:24" x14ac:dyDescent="0.2">
      <c r="X20" s="176">
        <v>1999</v>
      </c>
    </row>
    <row r="21" spans="24:24" x14ac:dyDescent="0.2">
      <c r="X21" s="176">
        <v>1998</v>
      </c>
    </row>
    <row r="22" spans="24:24" x14ac:dyDescent="0.2">
      <c r="X22" s="176">
        <v>1997</v>
      </c>
    </row>
    <row r="23" spans="24:24" x14ac:dyDescent="0.2">
      <c r="X23" s="176">
        <v>1996</v>
      </c>
    </row>
    <row r="24" spans="24:24" x14ac:dyDescent="0.2">
      <c r="X24" s="176">
        <v>1995</v>
      </c>
    </row>
    <row r="25" spans="24:24" x14ac:dyDescent="0.2">
      <c r="X25" s="177">
        <v>1994</v>
      </c>
    </row>
    <row r="26" spans="24:24" x14ac:dyDescent="0.2">
      <c r="X26" s="177">
        <v>1993</v>
      </c>
    </row>
    <row r="27" spans="24:24" x14ac:dyDescent="0.2">
      <c r="X27" s="176">
        <v>1992</v>
      </c>
    </row>
    <row r="28" spans="24:24" x14ac:dyDescent="0.2">
      <c r="X28" s="177">
        <v>1991</v>
      </c>
    </row>
    <row r="29" spans="24:24" x14ac:dyDescent="0.2">
      <c r="X29" s="176">
        <v>1990</v>
      </c>
    </row>
    <row r="30" spans="24:24" x14ac:dyDescent="0.2">
      <c r="X30" s="176">
        <v>1989</v>
      </c>
    </row>
    <row r="31" spans="24:24" x14ac:dyDescent="0.2">
      <c r="X31" s="177">
        <v>1988</v>
      </c>
    </row>
    <row r="32" spans="24:24" x14ac:dyDescent="0.2">
      <c r="X32" s="176">
        <v>1987</v>
      </c>
    </row>
    <row r="33" spans="1:24" x14ac:dyDescent="0.2">
      <c r="X33" s="176"/>
    </row>
    <row r="34" spans="1:24" x14ac:dyDescent="0.2">
      <c r="X34" s="176"/>
    </row>
    <row r="36" spans="1:24" ht="15.75" x14ac:dyDescent="0.2">
      <c r="A36" s="114" t="s">
        <v>164</v>
      </c>
      <c r="B36" s="115"/>
      <c r="C36" s="115"/>
      <c r="D36" s="115"/>
      <c r="E36" s="115"/>
      <c r="F36" s="115"/>
      <c r="G36" s="115"/>
      <c r="H36" s="115"/>
      <c r="I36" s="115"/>
      <c r="J36" s="115"/>
      <c r="K36" s="115"/>
      <c r="L36" s="115"/>
      <c r="M36" s="115"/>
    </row>
  </sheetData>
  <hyperlinks>
    <hyperlink ref="T1" location="Contents!A1" display="Return to contents"/>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topLeftCell="A88" workbookViewId="0">
      <selection activeCell="H5" sqref="H5"/>
    </sheetView>
  </sheetViews>
  <sheetFormatPr defaultRowHeight="12.75" x14ac:dyDescent="0.2"/>
  <sheetData>
    <row r="1" spans="1:20" x14ac:dyDescent="0.2">
      <c r="A1" s="33" t="s">
        <v>197</v>
      </c>
    </row>
    <row r="2" spans="1:20" x14ac:dyDescent="0.2">
      <c r="A2" s="33" t="s">
        <v>199</v>
      </c>
    </row>
    <row r="3" spans="1:20" x14ac:dyDescent="0.2">
      <c r="C3" t="s">
        <v>49</v>
      </c>
      <c r="D3" t="s">
        <v>50</v>
      </c>
      <c r="E3" t="s">
        <v>29</v>
      </c>
      <c r="F3" t="s">
        <v>51</v>
      </c>
      <c r="G3" t="s">
        <v>52</v>
      </c>
      <c r="H3" t="s">
        <v>53</v>
      </c>
      <c r="I3" t="s">
        <v>54</v>
      </c>
      <c r="J3" t="s">
        <v>55</v>
      </c>
      <c r="K3" t="s">
        <v>56</v>
      </c>
      <c r="L3" t="s">
        <v>57</v>
      </c>
      <c r="M3" t="s">
        <v>58</v>
      </c>
      <c r="N3" t="s">
        <v>59</v>
      </c>
      <c r="O3" t="s">
        <v>39</v>
      </c>
    </row>
    <row r="4" spans="1:20" x14ac:dyDescent="0.2">
      <c r="A4" s="198" t="s">
        <v>62</v>
      </c>
      <c r="B4">
        <v>2017</v>
      </c>
      <c r="C4">
        <v>0.28816887629049381</v>
      </c>
      <c r="D4">
        <v>0.30491929187042693</v>
      </c>
      <c r="E4">
        <v>0.45485314290226742</v>
      </c>
      <c r="F4">
        <v>1.1324497233681694</v>
      </c>
      <c r="G4">
        <v>0.90699539146587149</v>
      </c>
      <c r="H4">
        <v>1.006702747552326</v>
      </c>
      <c r="I4">
        <v>0.55510511388465089</v>
      </c>
      <c r="J4">
        <v>0.51699588390646467</v>
      </c>
      <c r="K4">
        <v>0.3038295252739589</v>
      </c>
      <c r="L4">
        <v>0.31820514942022893</v>
      </c>
      <c r="M4">
        <v>0.15075437573394726</v>
      </c>
      <c r="N4">
        <v>0.11369404421939072</v>
      </c>
      <c r="O4">
        <v>0.52778023086147374</v>
      </c>
    </row>
    <row r="5" spans="1:20" x14ac:dyDescent="0.2">
      <c r="A5" s="199"/>
      <c r="B5">
        <v>2018</v>
      </c>
      <c r="C5">
        <v>0.11820718947946003</v>
      </c>
      <c r="D5">
        <v>8.2320764943238131E-2</v>
      </c>
      <c r="E5">
        <v>0.12927146962448269</v>
      </c>
      <c r="F5">
        <v>0.39287098707368251</v>
      </c>
      <c r="G5">
        <v>0.76709590668862937</v>
      </c>
      <c r="H5" s="195">
        <v>1.9448042346730683</v>
      </c>
      <c r="I5">
        <v>0.78507973764847538</v>
      </c>
      <c r="J5">
        <v>0.62356907422293617</v>
      </c>
      <c r="K5">
        <v>0.35548599010917326</v>
      </c>
      <c r="L5">
        <v>0.33283227374824326</v>
      </c>
      <c r="M5">
        <v>0.17576594628703893</v>
      </c>
      <c r="N5">
        <v>0.13786469005544097</v>
      </c>
      <c r="O5">
        <v>0.57876806244531043</v>
      </c>
    </row>
    <row r="6" spans="1:20" x14ac:dyDescent="0.2">
      <c r="A6" s="154"/>
    </row>
    <row r="7" spans="1:20" x14ac:dyDescent="0.2">
      <c r="A7" s="197" t="s">
        <v>135</v>
      </c>
      <c r="B7">
        <v>2017</v>
      </c>
      <c r="C7">
        <v>0.24374488181271359</v>
      </c>
      <c r="D7">
        <v>0.25200319469081922</v>
      </c>
      <c r="E7">
        <v>0.40438093545724568</v>
      </c>
      <c r="F7">
        <v>0.82260398651123989</v>
      </c>
      <c r="G7">
        <v>0.75851826832795688</v>
      </c>
      <c r="H7">
        <v>0.8219429039479248</v>
      </c>
      <c r="I7">
        <v>0.46315957470339436</v>
      </c>
      <c r="J7">
        <v>0.46581966899452287</v>
      </c>
      <c r="K7">
        <v>0.2644429948841886</v>
      </c>
      <c r="L7">
        <v>0.28586679122026248</v>
      </c>
      <c r="M7">
        <v>0.14056280537764057</v>
      </c>
      <c r="N7">
        <v>0.11540147414306709</v>
      </c>
      <c r="O7">
        <v>0.45771935677090597</v>
      </c>
    </row>
    <row r="8" spans="1:20" x14ac:dyDescent="0.2">
      <c r="A8" s="197"/>
      <c r="B8">
        <v>2018</v>
      </c>
      <c r="C8">
        <v>0.23748056152624902</v>
      </c>
      <c r="D8">
        <v>0.27646046268187657</v>
      </c>
      <c r="E8">
        <v>0.32904400171934906</v>
      </c>
      <c r="F8">
        <v>0.77700185571573188</v>
      </c>
      <c r="G8">
        <v>0.72623728706044088</v>
      </c>
      <c r="H8">
        <v>0.83239804514382298</v>
      </c>
      <c r="I8">
        <v>0.54055193259312861</v>
      </c>
      <c r="J8">
        <v>0.52824536421325086</v>
      </c>
      <c r="K8">
        <v>0.2924246997289538</v>
      </c>
      <c r="L8">
        <v>0.27611278493131486</v>
      </c>
      <c r="M8">
        <v>0.15716117942920538</v>
      </c>
      <c r="N8">
        <v>0.13346519489909742</v>
      </c>
      <c r="O8">
        <v>0.50923559111520766</v>
      </c>
    </row>
    <row r="10" spans="1:20" x14ac:dyDescent="0.2">
      <c r="A10" s="33" t="s">
        <v>173</v>
      </c>
    </row>
    <row r="11" spans="1:20" x14ac:dyDescent="0.2">
      <c r="B11" t="s">
        <v>49</v>
      </c>
      <c r="C11" t="s">
        <v>11</v>
      </c>
      <c r="D11" t="s">
        <v>12</v>
      </c>
      <c r="E11" t="s">
        <v>13</v>
      </c>
      <c r="F11" t="s">
        <v>14</v>
      </c>
      <c r="G11" t="s">
        <v>15</v>
      </c>
      <c r="H11" t="s">
        <v>16</v>
      </c>
      <c r="I11" t="s">
        <v>17</v>
      </c>
      <c r="J11" t="s">
        <v>18</v>
      </c>
      <c r="K11" t="s">
        <v>19</v>
      </c>
      <c r="L11" t="s">
        <v>20</v>
      </c>
      <c r="M11" t="s">
        <v>21</v>
      </c>
      <c r="N11" t="s">
        <v>39</v>
      </c>
    </row>
    <row r="12" spans="1:20" x14ac:dyDescent="0.2">
      <c r="A12" t="s">
        <v>47</v>
      </c>
      <c r="B12">
        <v>0.11820718947946003</v>
      </c>
      <c r="C12">
        <v>8.2320764943238131E-2</v>
      </c>
      <c r="D12">
        <v>0.12927146962448269</v>
      </c>
      <c r="E12">
        <v>0.39287098707368251</v>
      </c>
      <c r="F12">
        <v>0.76709590668862937</v>
      </c>
      <c r="G12">
        <v>1.9448042346730683</v>
      </c>
      <c r="H12">
        <v>0.78507973764847538</v>
      </c>
      <c r="I12">
        <v>0.62356907422293617</v>
      </c>
      <c r="J12">
        <v>0.35548599010917326</v>
      </c>
      <c r="K12">
        <v>0.33283227374824326</v>
      </c>
      <c r="L12">
        <v>0.17576594628703893</v>
      </c>
      <c r="M12">
        <v>0.13786469005544097</v>
      </c>
      <c r="N12">
        <v>0.57876806244531043</v>
      </c>
    </row>
    <row r="13" spans="1:20" x14ac:dyDescent="0.2">
      <c r="A13" t="s">
        <v>135</v>
      </c>
      <c r="B13">
        <v>0.23748056152624902</v>
      </c>
      <c r="C13">
        <v>0.27646046268187657</v>
      </c>
      <c r="D13">
        <v>0.32904400171934906</v>
      </c>
      <c r="E13">
        <v>0.77700185571573188</v>
      </c>
      <c r="F13">
        <v>0.72623728706044088</v>
      </c>
      <c r="G13">
        <v>0.83239804514382298</v>
      </c>
      <c r="H13">
        <v>0.54055193259312861</v>
      </c>
      <c r="I13">
        <v>0.52824536421325086</v>
      </c>
      <c r="J13">
        <v>0.2924246997289538</v>
      </c>
      <c r="K13">
        <v>0.27611278493131486</v>
      </c>
      <c r="L13">
        <v>0.15716117942920538</v>
      </c>
      <c r="M13">
        <v>0.13346519489909742</v>
      </c>
      <c r="N13">
        <v>0.50923559111520766</v>
      </c>
      <c r="T13" s="97"/>
    </row>
    <row r="15" spans="1:20" x14ac:dyDescent="0.2">
      <c r="A15" s="33" t="s">
        <v>183</v>
      </c>
    </row>
    <row r="16" spans="1:20" x14ac:dyDescent="0.2">
      <c r="B16" t="s">
        <v>49</v>
      </c>
      <c r="C16" t="s">
        <v>11</v>
      </c>
      <c r="D16" t="s">
        <v>12</v>
      </c>
      <c r="E16" t="s">
        <v>13</v>
      </c>
      <c r="F16" t="s">
        <v>14</v>
      </c>
      <c r="G16" t="s">
        <v>15</v>
      </c>
      <c r="H16" t="s">
        <v>16</v>
      </c>
      <c r="I16" t="s">
        <v>17</v>
      </c>
      <c r="J16" t="s">
        <v>18</v>
      </c>
      <c r="K16" t="s">
        <v>19</v>
      </c>
      <c r="L16" t="s">
        <v>20</v>
      </c>
      <c r="M16" t="s">
        <v>21</v>
      </c>
      <c r="N16" t="s">
        <v>39</v>
      </c>
    </row>
    <row r="17" spans="1:15" x14ac:dyDescent="0.2">
      <c r="A17" t="s">
        <v>47</v>
      </c>
      <c r="B17">
        <v>1.8401052479715079</v>
      </c>
      <c r="C17">
        <v>1.2814691919851688</v>
      </c>
      <c r="D17">
        <v>2.0123404567565104</v>
      </c>
      <c r="E17">
        <v>6.1157360078817078</v>
      </c>
      <c r="F17">
        <v>11.941212796032859</v>
      </c>
      <c r="G17">
        <v>30.274338593601012</v>
      </c>
      <c r="H17">
        <v>12.221163126241796</v>
      </c>
      <c r="I17">
        <v>9.706962249954687</v>
      </c>
      <c r="J17">
        <v>5.5337720054151243</v>
      </c>
      <c r="K17">
        <v>5.1811265991130941</v>
      </c>
      <c r="L17">
        <v>2.7361097205822502</v>
      </c>
      <c r="M17">
        <v>2.1461092239661386</v>
      </c>
      <c r="N17">
        <v>9.009554780498128</v>
      </c>
    </row>
    <row r="18" spans="1:15" x14ac:dyDescent="0.2">
      <c r="A18" t="s">
        <v>135</v>
      </c>
      <c r="B18">
        <v>4.2287787976379239</v>
      </c>
      <c r="C18">
        <v>4.9228877322031659</v>
      </c>
      <c r="D18">
        <v>5.8592344948911572</v>
      </c>
      <c r="E18">
        <v>13.835949149096265</v>
      </c>
      <c r="F18">
        <v>12.931992504303672</v>
      </c>
      <c r="G18">
        <v>14.822380332423043</v>
      </c>
      <c r="H18">
        <v>9.6255227664996319</v>
      </c>
      <c r="I18">
        <v>9.4063816498455175</v>
      </c>
      <c r="J18">
        <v>5.2071603762935919</v>
      </c>
      <c r="K18">
        <v>4.9166966894898714</v>
      </c>
      <c r="L18">
        <v>2.7985442644682905</v>
      </c>
      <c r="M18">
        <v>2.3765936158506729</v>
      </c>
      <c r="N18">
        <v>9.0678776269972001</v>
      </c>
    </row>
    <row r="19" spans="1:15" x14ac:dyDescent="0.2">
      <c r="A19" t="s">
        <v>181</v>
      </c>
      <c r="B19">
        <v>1.8401052479715079</v>
      </c>
      <c r="C19">
        <v>3.1215744399566767</v>
      </c>
      <c r="D19">
        <v>5.1339148967131871</v>
      </c>
      <c r="E19">
        <v>11.249650904594894</v>
      </c>
      <c r="F19">
        <v>23.190863700627752</v>
      </c>
      <c r="G19">
        <v>53.46520229422876</v>
      </c>
      <c r="H19">
        <v>65.686365420470551</v>
      </c>
      <c r="I19">
        <v>75.393327670425236</v>
      </c>
      <c r="J19">
        <v>80.927099675840367</v>
      </c>
      <c r="K19">
        <v>86.108226274953466</v>
      </c>
      <c r="L19">
        <v>88.844335995535715</v>
      </c>
      <c r="M19">
        <v>90.990445219501851</v>
      </c>
      <c r="N19">
        <v>99.999999999999972</v>
      </c>
    </row>
    <row r="20" spans="1:15" x14ac:dyDescent="0.2">
      <c r="A20" t="s">
        <v>182</v>
      </c>
      <c r="B20">
        <f>B18</f>
        <v>4.2287787976379239</v>
      </c>
      <c r="C20">
        <f>SUM(B20,C18)</f>
        <v>9.1516665298410906</v>
      </c>
      <c r="D20">
        <f t="shared" ref="D20:N20" si="0">SUM(C20,D18)</f>
        <v>15.010901024732249</v>
      </c>
      <c r="E20">
        <f t="shared" si="0"/>
        <v>28.846850173828514</v>
      </c>
      <c r="F20">
        <f t="shared" si="0"/>
        <v>41.778842678132186</v>
      </c>
      <c r="G20">
        <f t="shared" si="0"/>
        <v>56.601223010555231</v>
      </c>
      <c r="H20">
        <f t="shared" si="0"/>
        <v>66.226745777054859</v>
      </c>
      <c r="I20">
        <f t="shared" si="0"/>
        <v>75.633127426900373</v>
      </c>
      <c r="J20">
        <f t="shared" si="0"/>
        <v>80.840287803193959</v>
      </c>
      <c r="K20">
        <f t="shared" si="0"/>
        <v>85.756984492683827</v>
      </c>
      <c r="L20">
        <f t="shared" si="0"/>
        <v>88.555528757152118</v>
      </c>
      <c r="M20">
        <f t="shared" si="0"/>
        <v>90.932122373002784</v>
      </c>
      <c r="N20">
        <f t="shared" si="0"/>
        <v>99.999999999999986</v>
      </c>
    </row>
    <row r="23" spans="1:15" x14ac:dyDescent="0.2">
      <c r="A23" s="33" t="s">
        <v>198</v>
      </c>
    </row>
    <row r="24" spans="1:15" x14ac:dyDescent="0.2">
      <c r="A24" s="33" t="s">
        <v>174</v>
      </c>
    </row>
    <row r="25" spans="1:15" x14ac:dyDescent="0.2">
      <c r="B25" t="s">
        <v>49</v>
      </c>
      <c r="C25" t="s">
        <v>11</v>
      </c>
      <c r="D25" t="s">
        <v>12</v>
      </c>
      <c r="E25" t="s">
        <v>13</v>
      </c>
      <c r="F25" t="s">
        <v>14</v>
      </c>
      <c r="G25" t="s">
        <v>15</v>
      </c>
      <c r="H25" t="s">
        <v>16</v>
      </c>
      <c r="I25" t="s">
        <v>17</v>
      </c>
      <c r="J25" t="s">
        <v>18</v>
      </c>
      <c r="K25" t="s">
        <v>19</v>
      </c>
      <c r="L25" t="s">
        <v>20</v>
      </c>
      <c r="M25" t="s">
        <v>21</v>
      </c>
      <c r="N25" t="s">
        <v>39</v>
      </c>
    </row>
    <row r="26" spans="1:15" x14ac:dyDescent="0.2">
      <c r="A26" t="s">
        <v>47</v>
      </c>
      <c r="B26">
        <v>9.007860720079322E-3</v>
      </c>
      <c r="C26">
        <v>1.0229337874507206E-2</v>
      </c>
      <c r="D26">
        <v>2.7826104099233064E-2</v>
      </c>
      <c r="E26">
        <v>0.20783558470815058</v>
      </c>
      <c r="F26">
        <v>0.24667956019651674</v>
      </c>
      <c r="G26">
        <v>0.85883526041574965</v>
      </c>
      <c r="H26">
        <v>0.22164114157176409</v>
      </c>
      <c r="I26">
        <v>0.12183113365026822</v>
      </c>
      <c r="J26">
        <v>6.0089112239467959E-2</v>
      </c>
      <c r="K26">
        <v>6.3630638274491585E-2</v>
      </c>
      <c r="L26">
        <v>5.8189812207359207E-2</v>
      </c>
      <c r="M26">
        <v>2.9109382236168855E-2</v>
      </c>
      <c r="N26">
        <v>0.18472006542100364</v>
      </c>
    </row>
    <row r="27" spans="1:15" x14ac:dyDescent="0.2">
      <c r="A27" t="s">
        <v>135</v>
      </c>
      <c r="B27">
        <v>1.3378453465135692E-2</v>
      </c>
      <c r="C27">
        <v>6.6259921670304414E-3</v>
      </c>
      <c r="D27">
        <v>7.1194080360019008E-2</v>
      </c>
      <c r="E27">
        <v>0.4025686368216288</v>
      </c>
      <c r="F27">
        <v>0.25905501463114822</v>
      </c>
      <c r="G27">
        <v>0.19133096424809726</v>
      </c>
      <c r="H27">
        <v>0.13928122667725076</v>
      </c>
      <c r="I27">
        <v>0.10132016660952171</v>
      </c>
      <c r="J27">
        <v>5.0823451895743041E-2</v>
      </c>
      <c r="K27">
        <v>4.9847176931737895E-2</v>
      </c>
      <c r="L27">
        <v>4.5450053265655446E-2</v>
      </c>
      <c r="M27">
        <v>2.4017696629498916E-2</v>
      </c>
      <c r="N27">
        <v>0.12983164818139903</v>
      </c>
    </row>
    <row r="29" spans="1:15" x14ac:dyDescent="0.2">
      <c r="A29" s="33" t="s">
        <v>200</v>
      </c>
    </row>
    <row r="30" spans="1:15" x14ac:dyDescent="0.2">
      <c r="C30" t="s">
        <v>49</v>
      </c>
      <c r="D30" t="s">
        <v>50</v>
      </c>
      <c r="E30" t="s">
        <v>29</v>
      </c>
      <c r="F30" t="s">
        <v>51</v>
      </c>
      <c r="G30" t="s">
        <v>52</v>
      </c>
      <c r="H30" t="s">
        <v>53</v>
      </c>
      <c r="I30" t="s">
        <v>54</v>
      </c>
      <c r="J30" t="s">
        <v>55</v>
      </c>
      <c r="K30" t="s">
        <v>56</v>
      </c>
      <c r="L30" t="s">
        <v>57</v>
      </c>
      <c r="M30" t="s">
        <v>58</v>
      </c>
      <c r="N30" t="s">
        <v>59</v>
      </c>
      <c r="O30" t="s">
        <v>39</v>
      </c>
    </row>
    <row r="31" spans="1:15" x14ac:dyDescent="0.2">
      <c r="A31" s="198" t="s">
        <v>62</v>
      </c>
      <c r="B31">
        <v>2017</v>
      </c>
      <c r="C31">
        <v>1.5737108149270724E-2</v>
      </c>
      <c r="D31">
        <v>6.6987337178510591E-3</v>
      </c>
      <c r="E31">
        <v>0.13711852490529389</v>
      </c>
      <c r="F31">
        <v>0.65431123310230044</v>
      </c>
      <c r="G31">
        <v>0.44339651582752876</v>
      </c>
      <c r="H31">
        <v>0.28763145834728954</v>
      </c>
      <c r="I31">
        <v>0.15536284109829335</v>
      </c>
      <c r="J31">
        <v>9.4954055514469532E-2</v>
      </c>
      <c r="K31">
        <v>5.3811879486033977E-2</v>
      </c>
      <c r="L31">
        <v>6.511295300652728E-2</v>
      </c>
      <c r="M31">
        <v>4.1410905518395769E-2</v>
      </c>
      <c r="N31">
        <v>2.2962703392383318E-2</v>
      </c>
      <c r="O31">
        <v>0.17166956104910253</v>
      </c>
    </row>
    <row r="32" spans="1:15" x14ac:dyDescent="0.2">
      <c r="A32" s="199"/>
      <c r="B32">
        <v>2018</v>
      </c>
      <c r="C32">
        <v>9.007860720079322E-3</v>
      </c>
      <c r="D32">
        <v>1.0229337874507206E-2</v>
      </c>
      <c r="E32">
        <v>2.7826104099233064E-2</v>
      </c>
      <c r="F32">
        <v>0.20783558470815058</v>
      </c>
      <c r="G32">
        <v>0.24667956019651674</v>
      </c>
      <c r="H32">
        <v>0.85883526041574965</v>
      </c>
      <c r="I32">
        <v>0.22164114157176409</v>
      </c>
      <c r="J32">
        <v>0.12183113365026822</v>
      </c>
      <c r="K32">
        <v>6.0089112239467959E-2</v>
      </c>
      <c r="L32">
        <v>6.3630638274491585E-2</v>
      </c>
      <c r="M32">
        <v>5.8189812207359207E-2</v>
      </c>
      <c r="N32">
        <v>2.9109382236168855E-2</v>
      </c>
      <c r="O32">
        <v>0.18472006542100364</v>
      </c>
    </row>
    <row r="33" spans="1:15" x14ac:dyDescent="0.2">
      <c r="A33" s="168"/>
    </row>
    <row r="34" spans="1:15" x14ac:dyDescent="0.2">
      <c r="A34" s="197" t="s">
        <v>135</v>
      </c>
      <c r="B34">
        <v>2017</v>
      </c>
      <c r="C34">
        <v>1.5084796331364092E-2</v>
      </c>
      <c r="D34">
        <v>4.2762291302851519E-3</v>
      </c>
      <c r="E34">
        <v>0.10995709143482581</v>
      </c>
      <c r="F34">
        <v>0.38531416366054844</v>
      </c>
      <c r="G34">
        <v>0.25082584088605436</v>
      </c>
      <c r="H34">
        <v>0.19498205895848983</v>
      </c>
      <c r="I34">
        <v>0.10458777771619576</v>
      </c>
      <c r="J34">
        <v>8.7815916365045626E-2</v>
      </c>
      <c r="K34">
        <v>4.2693747331835397E-2</v>
      </c>
      <c r="L34">
        <v>5.0551212843757999E-2</v>
      </c>
      <c r="M34">
        <v>3.3904579979169402E-2</v>
      </c>
      <c r="N34">
        <v>1.7548118424624788E-2</v>
      </c>
      <c r="O34">
        <v>0.11468633916968229</v>
      </c>
    </row>
    <row r="35" spans="1:15" x14ac:dyDescent="0.2">
      <c r="A35" s="197"/>
      <c r="B35">
        <v>2018</v>
      </c>
      <c r="C35">
        <v>1.3378453465135692E-2</v>
      </c>
      <c r="D35">
        <v>6.6259921670304414E-3</v>
      </c>
      <c r="E35">
        <v>7.1194080360019008E-2</v>
      </c>
      <c r="F35">
        <v>0.4025686368216288</v>
      </c>
      <c r="G35">
        <v>0.25905501463114822</v>
      </c>
      <c r="H35">
        <v>0.19133096424809726</v>
      </c>
      <c r="I35">
        <v>0.13928122667725076</v>
      </c>
      <c r="J35">
        <v>0.10132016660952171</v>
      </c>
      <c r="K35">
        <v>5.0823451895743041E-2</v>
      </c>
      <c r="L35">
        <v>4.9847176931737895E-2</v>
      </c>
      <c r="M35">
        <v>4.5450053265655446E-2</v>
      </c>
      <c r="N35">
        <v>2.4017696629498916E-2</v>
      </c>
      <c r="O35">
        <v>0.12983164818139903</v>
      </c>
    </row>
    <row r="38" spans="1:15" x14ac:dyDescent="0.2">
      <c r="A38" s="33" t="s">
        <v>1</v>
      </c>
    </row>
    <row r="39" spans="1:15" x14ac:dyDescent="0.2">
      <c r="A39" s="33" t="s">
        <v>175</v>
      </c>
    </row>
    <row r="40" spans="1:15" x14ac:dyDescent="0.2">
      <c r="B40" t="s">
        <v>49</v>
      </c>
      <c r="C40" t="s">
        <v>11</v>
      </c>
      <c r="D40" t="s">
        <v>12</v>
      </c>
      <c r="E40" t="s">
        <v>13</v>
      </c>
      <c r="F40" t="s">
        <v>14</v>
      </c>
      <c r="G40" t="s">
        <v>15</v>
      </c>
      <c r="H40" t="s">
        <v>16</v>
      </c>
      <c r="I40" t="s">
        <v>17</v>
      </c>
      <c r="J40" t="s">
        <v>18</v>
      </c>
      <c r="K40" t="s">
        <v>19</v>
      </c>
      <c r="L40" t="s">
        <v>20</v>
      </c>
      <c r="M40" t="s">
        <v>21</v>
      </c>
      <c r="N40" t="s">
        <v>39</v>
      </c>
    </row>
    <row r="41" spans="1:15" x14ac:dyDescent="0.2">
      <c r="A41" t="s">
        <v>47</v>
      </c>
      <c r="B41">
        <v>1.2888840550740385E-4</v>
      </c>
      <c r="C41">
        <v>8.2260177236378922E-5</v>
      </c>
      <c r="D41">
        <v>5.3675514686205069E-3</v>
      </c>
      <c r="E41">
        <v>0.10034284667719097</v>
      </c>
      <c r="F41">
        <v>7.3584348373172126E-2</v>
      </c>
      <c r="G41">
        <v>0.43254449897170394</v>
      </c>
      <c r="H41">
        <v>9.9583219931556846E-2</v>
      </c>
      <c r="I41">
        <v>2.9814031677334995E-2</v>
      </c>
      <c r="J41">
        <v>1.0465685852073739E-2</v>
      </c>
      <c r="K41">
        <v>9.6545641560217589E-3</v>
      </c>
      <c r="L41">
        <v>7.3895723943821342E-3</v>
      </c>
      <c r="M41">
        <v>3.7949694954186866E-3</v>
      </c>
      <c r="N41">
        <v>8.8681922029313544E-3</v>
      </c>
    </row>
    <row r="42" spans="1:15" x14ac:dyDescent="0.2">
      <c r="A42" t="s">
        <v>135</v>
      </c>
      <c r="B42">
        <v>2.1102151256617482E-4</v>
      </c>
      <c r="C42">
        <v>8.3868933215081794E-5</v>
      </c>
      <c r="D42">
        <v>1.7482128213773037E-2</v>
      </c>
      <c r="E42">
        <v>0.14795844605800168</v>
      </c>
      <c r="F42">
        <v>8.7237671516166099E-2</v>
      </c>
      <c r="G42">
        <v>5.4468872277528842E-2</v>
      </c>
      <c r="H42">
        <v>4.9439997171940857E-2</v>
      </c>
      <c r="I42">
        <v>2.2057807772947854E-2</v>
      </c>
      <c r="J42">
        <v>7.3937602106031262E-3</v>
      </c>
      <c r="K42">
        <v>8.0963627287714314E-3</v>
      </c>
      <c r="L42">
        <v>5.9280589720001756E-3</v>
      </c>
      <c r="M42">
        <v>2.7110725164221773E-3</v>
      </c>
      <c r="N42">
        <v>7.5190768934984466E-3</v>
      </c>
    </row>
    <row r="44" spans="1:15" x14ac:dyDescent="0.2">
      <c r="A44" s="33" t="s">
        <v>201</v>
      </c>
    </row>
    <row r="45" spans="1:15" x14ac:dyDescent="0.2">
      <c r="C45" t="s">
        <v>49</v>
      </c>
      <c r="D45" t="s">
        <v>50</v>
      </c>
      <c r="E45" t="s">
        <v>29</v>
      </c>
      <c r="F45" t="s">
        <v>51</v>
      </c>
      <c r="G45" t="s">
        <v>52</v>
      </c>
      <c r="H45" t="s">
        <v>53</v>
      </c>
      <c r="I45" t="s">
        <v>54</v>
      </c>
      <c r="J45" t="s">
        <v>55</v>
      </c>
      <c r="K45" t="s">
        <v>56</v>
      </c>
      <c r="L45" t="s">
        <v>57</v>
      </c>
      <c r="M45" t="s">
        <v>58</v>
      </c>
      <c r="N45" t="s">
        <v>59</v>
      </c>
      <c r="O45" t="s">
        <v>39</v>
      </c>
    </row>
    <row r="46" spans="1:15" x14ac:dyDescent="0.2">
      <c r="A46" s="198" t="s">
        <v>62</v>
      </c>
      <c r="B46">
        <v>2017</v>
      </c>
      <c r="C46">
        <v>4.3687466144709216E-4</v>
      </c>
      <c r="D46">
        <v>2.1120045038350475E-4</v>
      </c>
      <c r="E46">
        <v>2.7641638780184722E-2</v>
      </c>
      <c r="F46">
        <v>0.3425995717097759</v>
      </c>
      <c r="G46">
        <v>0.21996963615738402</v>
      </c>
      <c r="H46">
        <v>0.11394176956530805</v>
      </c>
      <c r="I46">
        <v>6.9140406125960979E-2</v>
      </c>
      <c r="J46">
        <v>2.6584721520408115E-2</v>
      </c>
      <c r="K46">
        <v>1.3194995605744076E-2</v>
      </c>
      <c r="L46">
        <v>1.0189194788647602E-2</v>
      </c>
      <c r="M46">
        <v>4.70039537212316E-3</v>
      </c>
      <c r="N46">
        <v>2.5695916159105339E-3</v>
      </c>
      <c r="O46">
        <v>8.6255295400028131E-3</v>
      </c>
    </row>
    <row r="47" spans="1:15" x14ac:dyDescent="0.2">
      <c r="A47" s="199"/>
      <c r="B47">
        <v>2018</v>
      </c>
      <c r="C47">
        <v>1.2888840550740385E-4</v>
      </c>
      <c r="D47">
        <v>8.2260177236378922E-5</v>
      </c>
      <c r="E47">
        <v>5.3675514686205069E-3</v>
      </c>
      <c r="F47">
        <v>0.10034284667719097</v>
      </c>
      <c r="G47">
        <v>7.3584348373172126E-2</v>
      </c>
      <c r="H47">
        <v>0.43254449897170394</v>
      </c>
      <c r="I47">
        <v>9.9583219931556846E-2</v>
      </c>
      <c r="J47">
        <v>2.9814031677334995E-2</v>
      </c>
      <c r="K47">
        <v>1.0465685852073739E-2</v>
      </c>
      <c r="L47">
        <v>9.6545641560217589E-3</v>
      </c>
      <c r="M47">
        <v>7.3895723943821342E-3</v>
      </c>
      <c r="N47">
        <v>3.7949694954186866E-3</v>
      </c>
      <c r="O47">
        <v>8.8681922029313544E-3</v>
      </c>
    </row>
    <row r="48" spans="1:15" x14ac:dyDescent="0.2">
      <c r="A48" s="168"/>
    </row>
    <row r="49" spans="1:15" x14ac:dyDescent="0.2">
      <c r="A49" s="197" t="s">
        <v>135</v>
      </c>
      <c r="B49">
        <v>2017</v>
      </c>
      <c r="C49">
        <v>4.3769253257053124E-4</v>
      </c>
      <c r="D49">
        <v>1.3109802815697907E-4</v>
      </c>
      <c r="E49">
        <v>2.1652202999849626E-2</v>
      </c>
      <c r="F49">
        <v>0.15035607381913638</v>
      </c>
      <c r="G49">
        <v>9.375530636753171E-2</v>
      </c>
      <c r="H49">
        <v>6.3473475332113949E-2</v>
      </c>
      <c r="I49">
        <v>3.6376056164254988E-2</v>
      </c>
      <c r="J49">
        <v>2.0464972255293354E-2</v>
      </c>
      <c r="K49">
        <v>9.6645431664877518E-3</v>
      </c>
      <c r="L49">
        <v>7.8687122777454637E-3</v>
      </c>
      <c r="M49">
        <v>4.4108923856259396E-3</v>
      </c>
      <c r="N49">
        <v>1.8967307183161658E-3</v>
      </c>
      <c r="O49">
        <v>6.6074683503955694E-3</v>
      </c>
    </row>
    <row r="50" spans="1:15" x14ac:dyDescent="0.2">
      <c r="A50" s="197"/>
      <c r="B50">
        <v>2018</v>
      </c>
      <c r="C50">
        <v>2.1102151256617482E-4</v>
      </c>
      <c r="D50">
        <v>8.3868933215081794E-5</v>
      </c>
      <c r="E50">
        <v>1.7482128213773037E-2</v>
      </c>
      <c r="F50">
        <v>0.14795844605800168</v>
      </c>
      <c r="G50">
        <v>8.7237671516166099E-2</v>
      </c>
      <c r="H50">
        <v>5.4468872277528842E-2</v>
      </c>
      <c r="I50">
        <v>4.9439997171940857E-2</v>
      </c>
      <c r="J50">
        <v>2.2057807772947854E-2</v>
      </c>
      <c r="K50">
        <v>7.3937602106031262E-3</v>
      </c>
      <c r="L50">
        <v>8.0963627287714314E-3</v>
      </c>
      <c r="M50">
        <v>5.9280589720001756E-3</v>
      </c>
      <c r="N50">
        <v>2.7110725164221773E-3</v>
      </c>
      <c r="O50">
        <v>7.5190768934984466E-3</v>
      </c>
    </row>
    <row r="53" spans="1:15" x14ac:dyDescent="0.2">
      <c r="A53" s="33" t="s">
        <v>41</v>
      </c>
    </row>
    <row r="54" spans="1:15" x14ac:dyDescent="0.2">
      <c r="A54" s="33" t="s">
        <v>176</v>
      </c>
    </row>
    <row r="55" spans="1:15" x14ac:dyDescent="0.2">
      <c r="B55" t="s">
        <v>49</v>
      </c>
      <c r="C55" t="s">
        <v>11</v>
      </c>
      <c r="D55" t="s">
        <v>12</v>
      </c>
      <c r="E55" t="s">
        <v>13</v>
      </c>
      <c r="F55" t="s">
        <v>14</v>
      </c>
      <c r="G55" t="s">
        <v>15</v>
      </c>
      <c r="H55" t="s">
        <v>16</v>
      </c>
      <c r="I55" t="s">
        <v>17</v>
      </c>
      <c r="J55" t="s">
        <v>18</v>
      </c>
      <c r="K55" t="s">
        <v>19</v>
      </c>
      <c r="L55" t="s">
        <v>20</v>
      </c>
      <c r="M55" t="s">
        <v>21</v>
      </c>
      <c r="N55" t="s">
        <v>39</v>
      </c>
    </row>
    <row r="56" spans="1:15" x14ac:dyDescent="0.2">
      <c r="A56" t="s">
        <v>47</v>
      </c>
      <c r="B56">
        <v>2.1991271793259784E-2</v>
      </c>
      <c r="C56">
        <v>4.6264693881589011E-3</v>
      </c>
      <c r="D56">
        <v>1.0773706316999523E-2</v>
      </c>
      <c r="E56">
        <v>8.1116016414259043E-2</v>
      </c>
      <c r="F56">
        <v>0.16647806692704592</v>
      </c>
      <c r="G56">
        <v>0.4269002292984832</v>
      </c>
      <c r="H56">
        <v>0.25873313358148109</v>
      </c>
      <c r="I56">
        <v>0.27404741070447319</v>
      </c>
      <c r="J56">
        <v>0.1212861854307996</v>
      </c>
      <c r="K56">
        <v>0.14844284937512339</v>
      </c>
      <c r="L56">
        <v>3.9387620782855792E-2</v>
      </c>
      <c r="M56">
        <v>4.7903157133456352E-2</v>
      </c>
      <c r="N56">
        <v>0.14818404335948232</v>
      </c>
    </row>
    <row r="57" spans="1:15" x14ac:dyDescent="0.2">
      <c r="A57" t="s">
        <v>135</v>
      </c>
      <c r="B57">
        <v>1.3930199122271308E-2</v>
      </c>
      <c r="C57">
        <v>1.1304162874484923E-2</v>
      </c>
      <c r="D57">
        <v>3.4140331647785925E-2</v>
      </c>
      <c r="E57">
        <v>0.14549076199477054</v>
      </c>
      <c r="F57">
        <v>0.19439818222685384</v>
      </c>
      <c r="G57">
        <v>0.31165393383620216</v>
      </c>
      <c r="H57">
        <v>0.20406765883928213</v>
      </c>
      <c r="I57">
        <v>0.23058476981498027</v>
      </c>
      <c r="J57">
        <v>0.12015725361714534</v>
      </c>
      <c r="K57">
        <v>0.13473968543966</v>
      </c>
      <c r="L57">
        <v>4.5501742273304488E-2</v>
      </c>
      <c r="M57">
        <v>5.1631122964603059E-2</v>
      </c>
      <c r="N57">
        <v>0.1641870039887379</v>
      </c>
    </row>
    <row r="59" spans="1:15" x14ac:dyDescent="0.2">
      <c r="A59" s="33" t="s">
        <v>202</v>
      </c>
    </row>
    <row r="60" spans="1:15" x14ac:dyDescent="0.2">
      <c r="C60" t="s">
        <v>49</v>
      </c>
      <c r="D60" t="s">
        <v>50</v>
      </c>
      <c r="E60" t="s">
        <v>29</v>
      </c>
      <c r="F60" t="s">
        <v>51</v>
      </c>
      <c r="G60" t="s">
        <v>52</v>
      </c>
      <c r="H60" t="s">
        <v>53</v>
      </c>
      <c r="I60" t="s">
        <v>54</v>
      </c>
      <c r="J60" t="s">
        <v>55</v>
      </c>
      <c r="K60" t="s">
        <v>56</v>
      </c>
      <c r="L60" t="s">
        <v>57</v>
      </c>
      <c r="M60" t="s">
        <v>58</v>
      </c>
      <c r="N60" t="s">
        <v>59</v>
      </c>
      <c r="O60" t="s">
        <v>39</v>
      </c>
    </row>
    <row r="61" spans="1:15" x14ac:dyDescent="0.2">
      <c r="A61" s="198" t="s">
        <v>62</v>
      </c>
      <c r="B61">
        <v>2017</v>
      </c>
      <c r="C61">
        <v>4.8070308316611791E-2</v>
      </c>
      <c r="D61">
        <v>6.7132751336576937E-3</v>
      </c>
      <c r="E61">
        <v>4.5252626460740734E-2</v>
      </c>
      <c r="F61">
        <v>0.24973579785801647</v>
      </c>
      <c r="G61">
        <v>0.21574802946125668</v>
      </c>
      <c r="H61">
        <v>0.40593611514946903</v>
      </c>
      <c r="I61">
        <v>0.22905442866021999</v>
      </c>
      <c r="J61">
        <v>0.27305742833325719</v>
      </c>
      <c r="K61">
        <v>0.13491937948936128</v>
      </c>
      <c r="L61">
        <v>0.18475474351165153</v>
      </c>
      <c r="M61">
        <v>5.2596473992260251E-2</v>
      </c>
      <c r="N61">
        <v>5.6638566128338896E-2</v>
      </c>
      <c r="O61">
        <v>0.21823007645251122</v>
      </c>
    </row>
    <row r="62" spans="1:15" x14ac:dyDescent="0.2">
      <c r="A62" s="199"/>
      <c r="B62">
        <v>2018</v>
      </c>
      <c r="C62">
        <v>2.1991271793259784E-2</v>
      </c>
      <c r="D62">
        <v>4.6264693881589011E-3</v>
      </c>
      <c r="E62">
        <v>1.0773706316999523E-2</v>
      </c>
      <c r="F62">
        <v>8.1116016414259043E-2</v>
      </c>
      <c r="G62">
        <v>0.16647806692704592</v>
      </c>
      <c r="H62">
        <v>0.4269002292984832</v>
      </c>
      <c r="I62">
        <v>0.25873313358148109</v>
      </c>
      <c r="J62">
        <v>0.27404741070447319</v>
      </c>
      <c r="K62">
        <v>0.1212861854307996</v>
      </c>
      <c r="L62">
        <v>0.14844284937512339</v>
      </c>
      <c r="M62">
        <v>3.9387620782855792E-2</v>
      </c>
      <c r="N62">
        <v>4.7903157133456352E-2</v>
      </c>
      <c r="O62">
        <v>0.14818404335948232</v>
      </c>
    </row>
    <row r="63" spans="1:15" x14ac:dyDescent="0.2">
      <c r="A63" s="168"/>
    </row>
    <row r="64" spans="1:15" x14ac:dyDescent="0.2">
      <c r="A64" s="197" t="s">
        <v>135</v>
      </c>
      <c r="B64">
        <v>2017</v>
      </c>
      <c r="C64">
        <v>2.8460580780165445E-2</v>
      </c>
      <c r="D64">
        <v>7.7758495318327805E-3</v>
      </c>
      <c r="E64">
        <v>4.5970996609307369E-2</v>
      </c>
      <c r="F64">
        <v>0.20183944265931361</v>
      </c>
      <c r="G64">
        <v>0.23801379935200395</v>
      </c>
      <c r="H64">
        <v>0.35636622979133392</v>
      </c>
      <c r="I64">
        <v>0.21027749006408306</v>
      </c>
      <c r="J64">
        <v>0.25316262774389925</v>
      </c>
      <c r="K64">
        <v>0.13650682913469214</v>
      </c>
      <c r="L64">
        <v>0.17531152146272441</v>
      </c>
      <c r="M64">
        <v>5.8278609641926847E-2</v>
      </c>
      <c r="N64">
        <v>6.2348017538987575E-2</v>
      </c>
      <c r="O64">
        <v>0.22990534302378193</v>
      </c>
    </row>
    <row r="65" spans="1:15" x14ac:dyDescent="0.2">
      <c r="A65" s="197"/>
      <c r="B65">
        <v>2018</v>
      </c>
      <c r="C65">
        <v>1.3930199122271308E-2</v>
      </c>
      <c r="D65">
        <v>1.1304162874484923E-2</v>
      </c>
      <c r="E65">
        <v>3.4140331647785925E-2</v>
      </c>
      <c r="F65">
        <v>0.14549076199477054</v>
      </c>
      <c r="G65">
        <v>0.19439818222685384</v>
      </c>
      <c r="H65">
        <v>0.31165393383620216</v>
      </c>
      <c r="I65">
        <v>0.20406765883928213</v>
      </c>
      <c r="J65">
        <v>0.23058476981498027</v>
      </c>
      <c r="K65">
        <v>0.12015725361714534</v>
      </c>
      <c r="L65">
        <v>0.13473968543966</v>
      </c>
      <c r="M65">
        <v>4.5501742273304488E-2</v>
      </c>
      <c r="N65">
        <v>5.1631122964603059E-2</v>
      </c>
      <c r="O65">
        <v>0.1641870039887379</v>
      </c>
    </row>
    <row r="66" spans="1:15" x14ac:dyDescent="0.2">
      <c r="A66" s="169"/>
    </row>
    <row r="67" spans="1:15" x14ac:dyDescent="0.2">
      <c r="A67" s="169"/>
    </row>
    <row r="68" spans="1:15" x14ac:dyDescent="0.2">
      <c r="A68" s="33" t="s">
        <v>40</v>
      </c>
    </row>
    <row r="69" spans="1:15" x14ac:dyDescent="0.2">
      <c r="A69" s="33" t="s">
        <v>177</v>
      </c>
    </row>
    <row r="70" spans="1:15" x14ac:dyDescent="0.2">
      <c r="B70" t="s">
        <v>49</v>
      </c>
      <c r="C70" t="s">
        <v>11</v>
      </c>
      <c r="D70" t="s">
        <v>12</v>
      </c>
      <c r="E70" t="s">
        <v>13</v>
      </c>
      <c r="F70" t="s">
        <v>14</v>
      </c>
      <c r="G70" t="s">
        <v>15</v>
      </c>
      <c r="H70" t="s">
        <v>16</v>
      </c>
      <c r="I70" t="s">
        <v>17</v>
      </c>
      <c r="J70" t="s">
        <v>18</v>
      </c>
      <c r="K70" t="s">
        <v>19</v>
      </c>
      <c r="L70" t="s">
        <v>20</v>
      </c>
      <c r="M70" t="s">
        <v>21</v>
      </c>
      <c r="N70" t="s">
        <v>39</v>
      </c>
    </row>
    <row r="71" spans="1:15" x14ac:dyDescent="0.2">
      <c r="A71" t="s">
        <v>47</v>
      </c>
      <c r="B71">
        <v>2.1670752631651854E-2</v>
      </c>
      <c r="C71">
        <v>4.6127710368080325E-2</v>
      </c>
      <c r="D71">
        <v>6.4860233240539411E-2</v>
      </c>
      <c r="E71">
        <v>7.3247111239612583E-2</v>
      </c>
      <c r="F71">
        <v>0.30000220397728133</v>
      </c>
      <c r="G71">
        <v>0.47578677677291281</v>
      </c>
      <c r="H71">
        <v>0.18101872445155209</v>
      </c>
      <c r="I71">
        <v>0.13136383415169872</v>
      </c>
      <c r="J71">
        <v>7.3004845532935042E-2</v>
      </c>
      <c r="K71">
        <v>4.3204733990623342E-2</v>
      </c>
      <c r="L71">
        <v>4.0714886501059845E-2</v>
      </c>
      <c r="M71">
        <v>2.1100923360206646E-2</v>
      </c>
      <c r="N71">
        <v>5.9003918723698479E-2</v>
      </c>
    </row>
    <row r="72" spans="1:15" x14ac:dyDescent="0.2">
      <c r="A72" t="s">
        <v>135</v>
      </c>
      <c r="B72">
        <v>3.0152634828848307E-2</v>
      </c>
      <c r="C72">
        <v>0.19426656718266649</v>
      </c>
      <c r="D72">
        <v>0.18924604271537446</v>
      </c>
      <c r="E72">
        <v>0.18018977570708822</v>
      </c>
      <c r="F72">
        <v>0.22573589739359395</v>
      </c>
      <c r="G72">
        <v>0.25397549252910512</v>
      </c>
      <c r="H72">
        <v>0.15448583156961071</v>
      </c>
      <c r="I72">
        <v>0.13097571316997114</v>
      </c>
      <c r="J72">
        <v>6.1474651861104561E-2</v>
      </c>
      <c r="K72">
        <v>4.0296444823007677E-2</v>
      </c>
      <c r="L72">
        <v>3.2103863995608994E-2</v>
      </c>
      <c r="M72">
        <v>2.0581954324937635E-2</v>
      </c>
      <c r="N72">
        <v>5.9696107092275449E-2</v>
      </c>
    </row>
    <row r="74" spans="1:15" x14ac:dyDescent="0.2">
      <c r="A74" s="33" t="s">
        <v>203</v>
      </c>
    </row>
    <row r="75" spans="1:15" x14ac:dyDescent="0.2">
      <c r="C75" t="s">
        <v>49</v>
      </c>
      <c r="D75" t="s">
        <v>50</v>
      </c>
      <c r="E75" t="s">
        <v>29</v>
      </c>
      <c r="F75" t="s">
        <v>51</v>
      </c>
      <c r="G75" t="s">
        <v>52</v>
      </c>
      <c r="H75" t="s">
        <v>53</v>
      </c>
      <c r="I75" t="s">
        <v>54</v>
      </c>
      <c r="J75" t="s">
        <v>55</v>
      </c>
      <c r="K75" t="s">
        <v>56</v>
      </c>
      <c r="L75" t="s">
        <v>57</v>
      </c>
      <c r="M75" t="s">
        <v>58</v>
      </c>
      <c r="N75" t="s">
        <v>59</v>
      </c>
      <c r="O75" t="s">
        <v>39</v>
      </c>
    </row>
    <row r="76" spans="1:15" x14ac:dyDescent="0.2">
      <c r="A76" s="198" t="s">
        <v>62</v>
      </c>
      <c r="B76">
        <v>2017</v>
      </c>
      <c r="C76">
        <v>3.2606893990849477E-2</v>
      </c>
      <c r="D76">
        <v>0.22034311796525322</v>
      </c>
      <c r="E76">
        <v>0.21053386882181149</v>
      </c>
      <c r="F76">
        <v>0.18699372670611811</v>
      </c>
      <c r="G76">
        <v>0.20932102313184234</v>
      </c>
      <c r="H76">
        <v>0.22369950432083346</v>
      </c>
      <c r="I76">
        <v>0.13231900922727199</v>
      </c>
      <c r="J76">
        <v>0.10352960898885975</v>
      </c>
      <c r="K76">
        <v>6.8572842832926431E-2</v>
      </c>
      <c r="L76">
        <v>4.0376156958119046E-2</v>
      </c>
      <c r="M76">
        <v>3.2404118267372169E-2</v>
      </c>
      <c r="N76">
        <v>1.7306532956475794E-2</v>
      </c>
      <c r="O76">
        <v>5.6382116598397834E-2</v>
      </c>
    </row>
    <row r="77" spans="1:15" x14ac:dyDescent="0.2">
      <c r="A77" s="199"/>
      <c r="B77">
        <v>2018</v>
      </c>
      <c r="C77">
        <v>2.1670752631651854E-2</v>
      </c>
      <c r="D77">
        <v>4.6127710368080325E-2</v>
      </c>
      <c r="E77">
        <v>6.4860233240539411E-2</v>
      </c>
      <c r="F77">
        <v>7.3247111239612583E-2</v>
      </c>
      <c r="G77">
        <v>0.30000220397728133</v>
      </c>
      <c r="H77">
        <v>0.47578677677291281</v>
      </c>
      <c r="I77">
        <v>0.18101872445155209</v>
      </c>
      <c r="J77">
        <v>0.13136383415169872</v>
      </c>
      <c r="K77">
        <v>7.3004845532935042E-2</v>
      </c>
      <c r="L77">
        <v>4.3204733990623342E-2</v>
      </c>
      <c r="M77">
        <v>4.0714886501059845E-2</v>
      </c>
      <c r="N77">
        <v>2.1100923360206646E-2</v>
      </c>
      <c r="O77">
        <v>5.9003918723698479E-2</v>
      </c>
    </row>
    <row r="78" spans="1:15" x14ac:dyDescent="0.2">
      <c r="A78" s="168"/>
    </row>
    <row r="79" spans="1:15" x14ac:dyDescent="0.2">
      <c r="A79" s="197" t="s">
        <v>135</v>
      </c>
      <c r="B79">
        <v>2017</v>
      </c>
      <c r="C79">
        <v>3.6934706753362176E-2</v>
      </c>
      <c r="D79">
        <v>0.16848265873834206</v>
      </c>
      <c r="E79">
        <v>0.20532637613795438</v>
      </c>
      <c r="F79">
        <v>0.19340822241281808</v>
      </c>
      <c r="G79">
        <v>0.24149005617737504</v>
      </c>
      <c r="H79">
        <v>0.22413260429012274</v>
      </c>
      <c r="I79">
        <v>0.12685917856190093</v>
      </c>
      <c r="J79">
        <v>0.10470432878061894</v>
      </c>
      <c r="K79">
        <v>5.9826743184048438E-2</v>
      </c>
      <c r="L79">
        <v>3.9043053306270149E-2</v>
      </c>
      <c r="M79">
        <v>2.698038535277299E-2</v>
      </c>
      <c r="N79">
        <v>1.7307735507471868E-2</v>
      </c>
      <c r="O79">
        <v>5.289559345783703E-2</v>
      </c>
    </row>
    <row r="80" spans="1:15" x14ac:dyDescent="0.2">
      <c r="A80" s="197"/>
      <c r="B80">
        <v>2018</v>
      </c>
      <c r="C80">
        <v>3.0152634828848307E-2</v>
      </c>
      <c r="D80">
        <v>0.19426656718266649</v>
      </c>
      <c r="E80">
        <v>0.18924604271537446</v>
      </c>
      <c r="F80">
        <v>0.18018977570708822</v>
      </c>
      <c r="G80">
        <v>0.22573589739359395</v>
      </c>
      <c r="H80">
        <v>0.25397549252910512</v>
      </c>
      <c r="I80">
        <v>0.15448583156961071</v>
      </c>
      <c r="J80">
        <v>0.13097571316997114</v>
      </c>
      <c r="K80">
        <v>6.1474651861104561E-2</v>
      </c>
      <c r="L80">
        <v>4.0296444823007677E-2</v>
      </c>
      <c r="M80">
        <v>3.2103863995608994E-2</v>
      </c>
      <c r="N80">
        <v>2.0581954324937635E-2</v>
      </c>
      <c r="O80">
        <v>5.9696107092275449E-2</v>
      </c>
    </row>
    <row r="81" spans="1:15" x14ac:dyDescent="0.2">
      <c r="A81" s="169"/>
    </row>
    <row r="82" spans="1:15" x14ac:dyDescent="0.2">
      <c r="A82" s="169"/>
    </row>
    <row r="83" spans="1:15" x14ac:dyDescent="0.2">
      <c r="A83" s="33" t="s">
        <v>6</v>
      </c>
    </row>
    <row r="84" spans="1:15" x14ac:dyDescent="0.2">
      <c r="A84" s="33" t="s">
        <v>178</v>
      </c>
    </row>
    <row r="85" spans="1:15" x14ac:dyDescent="0.2">
      <c r="B85" t="s">
        <v>49</v>
      </c>
      <c r="C85" t="s">
        <v>11</v>
      </c>
      <c r="D85" t="s">
        <v>12</v>
      </c>
      <c r="E85" t="s">
        <v>13</v>
      </c>
      <c r="F85" t="s">
        <v>14</v>
      </c>
      <c r="G85" t="s">
        <v>15</v>
      </c>
      <c r="H85" t="s">
        <v>16</v>
      </c>
      <c r="I85" t="s">
        <v>17</v>
      </c>
      <c r="J85" t="s">
        <v>18</v>
      </c>
      <c r="K85" t="s">
        <v>19</v>
      </c>
      <c r="L85" t="s">
        <v>20</v>
      </c>
      <c r="M85" t="s">
        <v>21</v>
      </c>
      <c r="N85" t="s">
        <v>39</v>
      </c>
    </row>
    <row r="86" spans="1:15" x14ac:dyDescent="0.2">
      <c r="A86" t="s">
        <v>47</v>
      </c>
      <c r="B86">
        <v>5.2917590071151731E-2</v>
      </c>
      <c r="C86">
        <v>1.5661725402531971E-2</v>
      </c>
      <c r="D86">
        <v>1.4759160023244953E-2</v>
      </c>
      <c r="E86">
        <v>1.686132556467107E-2</v>
      </c>
      <c r="F86">
        <v>2.3931698447787142E-2</v>
      </c>
      <c r="G86">
        <v>9.0573774872545684E-2</v>
      </c>
      <c r="H86">
        <v>8.5265188582392973E-2</v>
      </c>
      <c r="I86">
        <v>2.0768354737298735E-2</v>
      </c>
      <c r="J86">
        <v>3.7595772279802479E-2</v>
      </c>
      <c r="K86">
        <v>1.3379474685996054E-2</v>
      </c>
      <c r="L86">
        <v>7.6861748964664771E-3</v>
      </c>
      <c r="M86">
        <v>1.1553783561101438E-2</v>
      </c>
      <c r="N86">
        <v>2.8632709229121339E-2</v>
      </c>
    </row>
    <row r="87" spans="1:15" x14ac:dyDescent="0.2">
      <c r="A87" t="s">
        <v>135</v>
      </c>
      <c r="B87">
        <v>0.13504285062884705</v>
      </c>
      <c r="C87">
        <v>4.6403237076054017E-2</v>
      </c>
      <c r="D87">
        <v>2.8776254871545819E-2</v>
      </c>
      <c r="E87">
        <v>3.6447394103766177E-2</v>
      </c>
      <c r="F87">
        <v>3.9388728407944419E-2</v>
      </c>
      <c r="G87">
        <v>4.2781134008214809E-2</v>
      </c>
      <c r="H87">
        <v>2.0133323923192635E-2</v>
      </c>
      <c r="I87">
        <v>1.4302750128172394E-2</v>
      </c>
      <c r="J87">
        <v>2.2690842349162271E-2</v>
      </c>
      <c r="K87">
        <v>1.2046444755007499E-2</v>
      </c>
      <c r="L87">
        <v>1.1388806231446544E-2</v>
      </c>
      <c r="M87">
        <v>1.0177249904850579E-2</v>
      </c>
      <c r="N87">
        <v>2.5554924622983474E-2</v>
      </c>
    </row>
    <row r="89" spans="1:15" x14ac:dyDescent="0.2">
      <c r="A89" s="33" t="s">
        <v>204</v>
      </c>
    </row>
    <row r="90" spans="1:15" x14ac:dyDescent="0.2">
      <c r="C90" t="s">
        <v>49</v>
      </c>
      <c r="D90" t="s">
        <v>50</v>
      </c>
      <c r="E90" t="s">
        <v>29</v>
      </c>
      <c r="F90" t="s">
        <v>51</v>
      </c>
      <c r="G90" t="s">
        <v>52</v>
      </c>
      <c r="H90" t="s">
        <v>53</v>
      </c>
      <c r="I90" t="s">
        <v>54</v>
      </c>
      <c r="J90" t="s">
        <v>55</v>
      </c>
      <c r="K90" t="s">
        <v>56</v>
      </c>
      <c r="L90" t="s">
        <v>57</v>
      </c>
      <c r="M90" t="s">
        <v>58</v>
      </c>
      <c r="N90" t="s">
        <v>59</v>
      </c>
      <c r="O90" t="s">
        <v>39</v>
      </c>
    </row>
    <row r="91" spans="1:15" x14ac:dyDescent="0.2">
      <c r="A91" s="198" t="s">
        <v>62</v>
      </c>
      <c r="B91">
        <v>2017</v>
      </c>
      <c r="C91">
        <v>0.15705440115452918</v>
      </c>
      <c r="D91">
        <v>5.1086246311686505E-2</v>
      </c>
      <c r="E91">
        <v>5.2673129468842922E-2</v>
      </c>
      <c r="F91">
        <v>3.0407414735685836E-2</v>
      </c>
      <c r="G91">
        <v>2.9502881221110704E-2</v>
      </c>
      <c r="H91">
        <v>3.8814773129069564E-2</v>
      </c>
      <c r="I91">
        <v>1.7292031468284827E-2</v>
      </c>
      <c r="J91">
        <v>1.2591752551707372E-2</v>
      </c>
      <c r="K91">
        <v>2.8558084033434496E-2</v>
      </c>
      <c r="L91">
        <v>1.5981161263646928E-2</v>
      </c>
      <c r="M91">
        <v>8.5843674955491788E-3</v>
      </c>
      <c r="N91">
        <v>8.5424634629043626E-3</v>
      </c>
      <c r="O91">
        <v>3.2664865561499834E-2</v>
      </c>
    </row>
    <row r="92" spans="1:15" x14ac:dyDescent="0.2">
      <c r="A92" s="199"/>
      <c r="B92">
        <v>2018</v>
      </c>
      <c r="C92">
        <v>5.2917590071151731E-2</v>
      </c>
      <c r="D92">
        <v>1.5661725402531971E-2</v>
      </c>
      <c r="E92">
        <v>1.4759160023244953E-2</v>
      </c>
      <c r="F92">
        <v>1.686132556467107E-2</v>
      </c>
      <c r="G92">
        <v>2.3931698447787142E-2</v>
      </c>
      <c r="H92">
        <v>9.0573774872545684E-2</v>
      </c>
      <c r="I92">
        <v>8.5265188582392973E-2</v>
      </c>
      <c r="J92">
        <v>2.0768354737298735E-2</v>
      </c>
      <c r="K92">
        <v>3.7595772279802479E-2</v>
      </c>
      <c r="L92">
        <v>1.3379474685996054E-2</v>
      </c>
      <c r="M92">
        <v>7.6861748964664771E-3</v>
      </c>
      <c r="N92">
        <v>1.1553783561101438E-2</v>
      </c>
      <c r="O92">
        <v>2.8632709229121339E-2</v>
      </c>
    </row>
    <row r="93" spans="1:15" x14ac:dyDescent="0.2">
      <c r="A93" s="168"/>
    </row>
    <row r="94" spans="1:15" x14ac:dyDescent="0.2">
      <c r="A94" s="197" t="s">
        <v>135</v>
      </c>
      <c r="B94">
        <v>2017</v>
      </c>
      <c r="C94">
        <v>0.12379134551272324</v>
      </c>
      <c r="D94">
        <v>4.7777567228496493E-2</v>
      </c>
      <c r="E94">
        <v>3.3232329391374202E-2</v>
      </c>
      <c r="F94">
        <v>2.861263672608929E-2</v>
      </c>
      <c r="G94">
        <v>2.4794983299686563E-2</v>
      </c>
      <c r="H94">
        <v>3.4345042020333394E-2</v>
      </c>
      <c r="I94">
        <v>1.4869293365727529E-2</v>
      </c>
      <c r="J94">
        <v>1.1633662199512942E-2</v>
      </c>
      <c r="K94">
        <v>2.0918771860447043E-2</v>
      </c>
      <c r="L94">
        <v>1.4568329760922358E-2</v>
      </c>
      <c r="M94">
        <v>1.5811597638928743E-2</v>
      </c>
      <c r="N94">
        <v>1.330984987547724E-2</v>
      </c>
      <c r="O94">
        <v>2.4325253238045866E-2</v>
      </c>
    </row>
    <row r="95" spans="1:15" x14ac:dyDescent="0.2">
      <c r="A95" s="197"/>
      <c r="B95">
        <v>2018</v>
      </c>
      <c r="C95">
        <v>0.13504285062884705</v>
      </c>
      <c r="D95">
        <v>4.6403237076054017E-2</v>
      </c>
      <c r="E95">
        <v>2.8776254871545819E-2</v>
      </c>
      <c r="F95">
        <v>3.6447394103766177E-2</v>
      </c>
      <c r="G95">
        <v>3.9388728407944419E-2</v>
      </c>
      <c r="H95">
        <v>4.2781134008214809E-2</v>
      </c>
      <c r="I95">
        <v>2.0133323923192635E-2</v>
      </c>
      <c r="J95">
        <v>1.4302750128172394E-2</v>
      </c>
      <c r="K95">
        <v>2.2690842349162271E-2</v>
      </c>
      <c r="L95">
        <v>1.2046444755007499E-2</v>
      </c>
      <c r="M95">
        <v>1.1388806231446544E-2</v>
      </c>
      <c r="N95">
        <v>1.0177249904850579E-2</v>
      </c>
      <c r="O95">
        <v>2.5554924622983474E-2</v>
      </c>
    </row>
    <row r="98" spans="1:15" x14ac:dyDescent="0.2">
      <c r="A98" s="33" t="s">
        <v>7</v>
      </c>
    </row>
    <row r="99" spans="1:15" x14ac:dyDescent="0.2">
      <c r="A99" s="33" t="s">
        <v>179</v>
      </c>
    </row>
    <row r="100" spans="1:15" x14ac:dyDescent="0.2">
      <c r="B100" t="s">
        <v>49</v>
      </c>
      <c r="C100" t="s">
        <v>11</v>
      </c>
      <c r="D100" t="s">
        <v>12</v>
      </c>
      <c r="E100" t="s">
        <v>13</v>
      </c>
      <c r="F100" t="s">
        <v>14</v>
      </c>
      <c r="G100" t="s">
        <v>15</v>
      </c>
      <c r="H100" t="s">
        <v>16</v>
      </c>
      <c r="I100" t="s">
        <v>17</v>
      </c>
      <c r="J100" t="s">
        <v>18</v>
      </c>
      <c r="K100" t="s">
        <v>19</v>
      </c>
      <c r="L100" t="s">
        <v>20</v>
      </c>
      <c r="M100" t="s">
        <v>21</v>
      </c>
      <c r="N100" t="s">
        <v>39</v>
      </c>
    </row>
    <row r="101" spans="1:15" x14ac:dyDescent="0.2">
      <c r="A101" t="s">
        <v>47</v>
      </c>
      <c r="B101">
        <v>2.8092992918007473E-2</v>
      </c>
      <c r="C101">
        <v>1.2560338187928642E-3</v>
      </c>
      <c r="D101">
        <v>1.0849833867375876E-3</v>
      </c>
      <c r="E101">
        <v>1.9009437732949016E-3</v>
      </c>
      <c r="F101">
        <v>1.3640260435172551E-3</v>
      </c>
      <c r="G101">
        <v>1.7857222058384848E-2</v>
      </c>
      <c r="H101">
        <v>6.6955648246180951E-4</v>
      </c>
      <c r="I101">
        <v>3.1448498024209785E-4</v>
      </c>
      <c r="J101">
        <v>8.1593036930285899E-5</v>
      </c>
      <c r="K101">
        <v>4.7985936367212184E-7</v>
      </c>
      <c r="L101">
        <v>2.9169079008428097E-8</v>
      </c>
      <c r="M101">
        <v>2.9384532432922169E-6</v>
      </c>
      <c r="N101">
        <v>2.0838283664321351E-6</v>
      </c>
    </row>
    <row r="102" spans="1:15" x14ac:dyDescent="0.2">
      <c r="A102" t="s">
        <v>135</v>
      </c>
      <c r="B102">
        <v>5.8342590517138908E-2</v>
      </c>
      <c r="C102">
        <v>3.3700257130095269E-3</v>
      </c>
      <c r="D102">
        <v>3.5294425237545448E-3</v>
      </c>
      <c r="E102">
        <v>7.0989721731419021E-3</v>
      </c>
      <c r="F102">
        <v>7.1869148914433956E-3</v>
      </c>
      <c r="G102">
        <v>2.3688561636820223E-3</v>
      </c>
      <c r="H102">
        <v>1.0460242560756062E-3</v>
      </c>
      <c r="I102">
        <v>4.2542456338211541E-4</v>
      </c>
      <c r="J102">
        <v>3.7455936673114773E-4</v>
      </c>
      <c r="K102">
        <v>4.9116788284097924E-5</v>
      </c>
      <c r="L102">
        <v>9.3726786635261297E-6</v>
      </c>
      <c r="M102">
        <v>1.1675297705495393E-6</v>
      </c>
      <c r="N102">
        <v>2.5257443186968836E-5</v>
      </c>
    </row>
    <row r="104" spans="1:15" x14ac:dyDescent="0.2">
      <c r="A104" s="33" t="s">
        <v>205</v>
      </c>
    </row>
    <row r="105" spans="1:15" x14ac:dyDescent="0.2">
      <c r="C105" t="s">
        <v>49</v>
      </c>
      <c r="D105" t="s">
        <v>50</v>
      </c>
      <c r="E105" t="s">
        <v>29</v>
      </c>
      <c r="F105" t="s">
        <v>51</v>
      </c>
      <c r="G105" t="s">
        <v>52</v>
      </c>
      <c r="H105" t="s">
        <v>53</v>
      </c>
      <c r="I105" t="s">
        <v>54</v>
      </c>
      <c r="J105" t="s">
        <v>55</v>
      </c>
      <c r="K105" t="s">
        <v>56</v>
      </c>
      <c r="L105" t="s">
        <v>57</v>
      </c>
      <c r="M105" t="s">
        <v>58</v>
      </c>
      <c r="N105" t="s">
        <v>59</v>
      </c>
      <c r="O105" t="s">
        <v>39</v>
      </c>
    </row>
    <row r="106" spans="1:15" x14ac:dyDescent="0.2">
      <c r="A106" s="198" t="s">
        <v>62</v>
      </c>
      <c r="B106">
        <v>2017</v>
      </c>
      <c r="C106">
        <v>8.3343840211456646E-2</v>
      </c>
      <c r="D106">
        <v>4.7762911149076843E-3</v>
      </c>
      <c r="E106">
        <v>5.5713497619205004E-3</v>
      </c>
      <c r="F106">
        <v>2.2435327244519822E-3</v>
      </c>
      <c r="G106">
        <v>2.8529945046291635E-4</v>
      </c>
      <c r="H106">
        <v>3.6413985490304465E-4</v>
      </c>
      <c r="I106">
        <v>0</v>
      </c>
      <c r="J106">
        <v>0</v>
      </c>
      <c r="K106">
        <v>8.1518881991270049E-7</v>
      </c>
      <c r="L106">
        <v>1.3309205223064497E-7</v>
      </c>
      <c r="M106">
        <v>0</v>
      </c>
      <c r="N106">
        <v>0</v>
      </c>
      <c r="O106">
        <v>1.5744789778885301E-4</v>
      </c>
    </row>
    <row r="107" spans="1:15" x14ac:dyDescent="0.2">
      <c r="A107" s="199"/>
      <c r="B107">
        <v>2018</v>
      </c>
      <c r="C107">
        <v>2.8092992918007473E-2</v>
      </c>
      <c r="D107">
        <v>1.2560338187928642E-3</v>
      </c>
      <c r="E107">
        <v>1.0849833867375876E-3</v>
      </c>
      <c r="F107">
        <v>1.9009437732949016E-3</v>
      </c>
      <c r="G107">
        <v>1.3640260435172551E-3</v>
      </c>
      <c r="H107">
        <v>1.7857222058384848E-2</v>
      </c>
      <c r="I107">
        <v>6.6955648246180951E-4</v>
      </c>
      <c r="J107">
        <v>3.1448498024209785E-4</v>
      </c>
      <c r="K107">
        <v>8.1593036930285899E-5</v>
      </c>
      <c r="L107">
        <v>4.7985936367212184E-7</v>
      </c>
      <c r="M107">
        <v>2.9169079008428097E-8</v>
      </c>
      <c r="N107">
        <v>2.9384532432922169E-6</v>
      </c>
      <c r="O107">
        <v>2.0838283664321351E-6</v>
      </c>
    </row>
    <row r="108" spans="1:15" x14ac:dyDescent="0.2">
      <c r="A108" s="168"/>
    </row>
    <row r="109" spans="1:15" x14ac:dyDescent="0.2">
      <c r="A109" s="197" t="s">
        <v>135</v>
      </c>
      <c r="B109">
        <v>2017</v>
      </c>
      <c r="C109">
        <v>5.5162697696488766E-2</v>
      </c>
      <c r="D109">
        <v>3.9019951815764849E-3</v>
      </c>
      <c r="E109">
        <v>4.3858586309258483E-3</v>
      </c>
      <c r="F109">
        <v>1.5105202008444602E-3</v>
      </c>
      <c r="G109">
        <v>3.8703840542241691E-4</v>
      </c>
      <c r="H109">
        <v>6.1974903525560047E-5</v>
      </c>
      <c r="I109">
        <v>2.3322786268619961E-6</v>
      </c>
      <c r="J109">
        <v>1.7598532437985043E-6</v>
      </c>
      <c r="K109">
        <v>7.5219533807516708E-7</v>
      </c>
      <c r="L109">
        <v>3.8950156919196283E-7</v>
      </c>
      <c r="M109">
        <v>3.4140522157919013E-6</v>
      </c>
      <c r="N109">
        <v>7.2696446719633541E-7</v>
      </c>
      <c r="O109">
        <v>9.7635585653928669E-5</v>
      </c>
    </row>
    <row r="110" spans="1:15" x14ac:dyDescent="0.2">
      <c r="A110" s="197"/>
      <c r="B110">
        <v>2018</v>
      </c>
      <c r="C110">
        <v>5.8342590517138908E-2</v>
      </c>
      <c r="D110">
        <v>3.3700257130095269E-3</v>
      </c>
      <c r="E110">
        <v>3.5294425237545448E-3</v>
      </c>
      <c r="F110">
        <v>7.0989721731419021E-3</v>
      </c>
      <c r="G110">
        <v>7.1869148914433956E-3</v>
      </c>
      <c r="H110">
        <v>2.3688561636820223E-3</v>
      </c>
      <c r="I110">
        <v>1.0460242560756062E-3</v>
      </c>
      <c r="J110">
        <v>4.2542456338211541E-4</v>
      </c>
      <c r="K110">
        <v>3.7455936673114773E-4</v>
      </c>
      <c r="L110">
        <v>4.9116788284097924E-5</v>
      </c>
      <c r="M110">
        <v>9.3726786635261297E-6</v>
      </c>
      <c r="N110">
        <v>1.1675297705495393E-6</v>
      </c>
      <c r="O110">
        <v>2.5257443186968836E-5</v>
      </c>
    </row>
    <row r="113" spans="1:21" x14ac:dyDescent="0.2">
      <c r="A113" s="33" t="s">
        <v>60</v>
      </c>
    </row>
    <row r="114" spans="1:21" s="71" customFormat="1" x14ac:dyDescent="0.2">
      <c r="A114" s="178" t="s">
        <v>180</v>
      </c>
    </row>
    <row r="115" spans="1:21" s="71" customFormat="1" x14ac:dyDescent="0.2">
      <c r="B115" s="71" t="s">
        <v>49</v>
      </c>
      <c r="C115" s="71" t="s">
        <v>11</v>
      </c>
      <c r="D115" s="71" t="s">
        <v>12</v>
      </c>
      <c r="E115" s="71" t="s">
        <v>13</v>
      </c>
      <c r="F115" s="71" t="s">
        <v>14</v>
      </c>
      <c r="G115" s="71" t="s">
        <v>15</v>
      </c>
      <c r="H115" s="71" t="s">
        <v>16</v>
      </c>
      <c r="I115" s="71" t="s">
        <v>17</v>
      </c>
      <c r="J115" s="71" t="s">
        <v>18</v>
      </c>
      <c r="K115" s="71" t="s">
        <v>19</v>
      </c>
      <c r="L115" s="71" t="s">
        <v>20</v>
      </c>
      <c r="M115" s="71" t="s">
        <v>21</v>
      </c>
      <c r="N115" s="71" t="s">
        <v>39</v>
      </c>
    </row>
    <row r="116" spans="1:21" s="179" customFormat="1" x14ac:dyDescent="0.2">
      <c r="A116" s="71" t="s">
        <v>47</v>
      </c>
      <c r="B116" s="71">
        <v>2.3172839469339387E-3</v>
      </c>
      <c r="C116" s="71">
        <v>3.5079069553088944E-3</v>
      </c>
      <c r="D116" s="71">
        <v>4.4503858551429932E-3</v>
      </c>
      <c r="E116" s="71">
        <v>1.2592333667353083E-2</v>
      </c>
      <c r="F116" s="71">
        <v>1.9098955724730762E-2</v>
      </c>
      <c r="G116" s="71">
        <v>6.6355735498533797E-2</v>
      </c>
      <c r="H116" s="71">
        <v>2.3678652849120095E-2</v>
      </c>
      <c r="I116" s="71">
        <v>3.1243688989340018E-2</v>
      </c>
      <c r="J116" s="71">
        <v>1.8657597200263935E-2</v>
      </c>
      <c r="K116" s="71">
        <v>1.386250826209451E-2</v>
      </c>
      <c r="L116" s="71">
        <v>1.0536232740542675E-2</v>
      </c>
      <c r="M116" s="71">
        <v>3.0356431134643809E-3</v>
      </c>
      <c r="N116" s="71">
        <v>5.866594323247684E-3</v>
      </c>
      <c r="O116" s="71"/>
    </row>
    <row r="117" spans="1:21" s="179" customFormat="1" x14ac:dyDescent="0.2">
      <c r="A117" s="71" t="s">
        <v>135</v>
      </c>
      <c r="B117" s="71">
        <v>7.8276552275923904E-3</v>
      </c>
      <c r="C117" s="71">
        <v>1.3017293055168622E-2</v>
      </c>
      <c r="D117" s="71">
        <v>4.7970098662925243E-3</v>
      </c>
      <c r="E117" s="71">
        <v>1.0657120440463432E-2</v>
      </c>
      <c r="F117" s="71">
        <v>2.3555719136263194E-3</v>
      </c>
      <c r="G117" s="71">
        <v>8.5854686334923547E-3</v>
      </c>
      <c r="H117" s="71">
        <v>6.4899877238207213E-3</v>
      </c>
      <c r="I117" s="71">
        <v>7.277274506727425E-3</v>
      </c>
      <c r="J117" s="71">
        <v>2.7528890923232394E-3</v>
      </c>
      <c r="K117" s="71">
        <v>4.6554851131238879E-3</v>
      </c>
      <c r="L117" s="71">
        <v>3.4766086405674719E-3</v>
      </c>
      <c r="M117" s="71">
        <v>1.3759974186364596E-3</v>
      </c>
      <c r="N117" s="71">
        <v>7.7089159562179991E-3</v>
      </c>
      <c r="O117" s="71"/>
    </row>
    <row r="118" spans="1:21" s="179" customFormat="1" x14ac:dyDescent="0.2">
      <c r="A118" s="71"/>
      <c r="B118" s="71"/>
      <c r="C118" s="71"/>
      <c r="D118" s="71"/>
      <c r="E118" s="71"/>
      <c r="F118" s="71"/>
      <c r="G118" s="71"/>
      <c r="H118" s="71"/>
      <c r="I118" s="71"/>
      <c r="J118" s="71"/>
      <c r="K118" s="71"/>
      <c r="L118" s="71"/>
      <c r="M118" s="71"/>
      <c r="N118" s="71"/>
      <c r="O118" s="71"/>
      <c r="S118" s="180"/>
      <c r="U118" s="180"/>
    </row>
    <row r="119" spans="1:21" x14ac:dyDescent="0.2">
      <c r="A119" s="33" t="s">
        <v>206</v>
      </c>
    </row>
    <row r="120" spans="1:21" x14ac:dyDescent="0.2">
      <c r="C120" t="s">
        <v>49</v>
      </c>
      <c r="D120" t="s">
        <v>50</v>
      </c>
      <c r="E120" t="s">
        <v>29</v>
      </c>
      <c r="F120" t="s">
        <v>51</v>
      </c>
      <c r="G120" t="s">
        <v>52</v>
      </c>
      <c r="H120" t="s">
        <v>53</v>
      </c>
      <c r="I120" t="s">
        <v>54</v>
      </c>
      <c r="J120" t="s">
        <v>55</v>
      </c>
      <c r="K120" t="s">
        <v>56</v>
      </c>
      <c r="L120" t="s">
        <v>57</v>
      </c>
      <c r="M120" t="s">
        <v>58</v>
      </c>
      <c r="N120" t="s">
        <v>59</v>
      </c>
      <c r="O120" t="s">
        <v>39</v>
      </c>
    </row>
    <row r="121" spans="1:21" x14ac:dyDescent="0.2">
      <c r="A121" s="198" t="s">
        <v>62</v>
      </c>
      <c r="B121">
        <v>2017</v>
      </c>
      <c r="C121">
        <v>8.3429440583049682E-3</v>
      </c>
      <c r="D121">
        <v>1.1847393103790951E-2</v>
      </c>
      <c r="E121">
        <v>5.3028110372351639E-3</v>
      </c>
      <c r="F121">
        <v>1.0200283574799287E-2</v>
      </c>
      <c r="G121">
        <v>8.3174147844862576E-3</v>
      </c>
      <c r="H121">
        <v>4.8422056192351737E-2</v>
      </c>
      <c r="I121">
        <v>2.0298487763738538E-2</v>
      </c>
      <c r="J121">
        <v>2.9501093351209075E-2</v>
      </c>
      <c r="K121">
        <v>1.6512273970876797E-2</v>
      </c>
      <c r="L121">
        <v>1.0828748681834133E-2</v>
      </c>
      <c r="M121">
        <v>9.9242506584729297E-3</v>
      </c>
      <c r="N121">
        <v>2.631589221140874E-3</v>
      </c>
      <c r="O121">
        <v>5.0494037697880155E-3</v>
      </c>
    </row>
    <row r="122" spans="1:21" x14ac:dyDescent="0.2">
      <c r="A122" s="199"/>
      <c r="B122">
        <v>2018</v>
      </c>
      <c r="C122" s="71">
        <v>2.3172839469339387E-3</v>
      </c>
      <c r="D122" s="71">
        <v>3.5079069553088944E-3</v>
      </c>
      <c r="E122" s="71">
        <v>4.4503858551429932E-3</v>
      </c>
      <c r="F122" s="71">
        <v>1.2592333667353083E-2</v>
      </c>
      <c r="G122" s="71">
        <v>1.9098955724730762E-2</v>
      </c>
      <c r="H122" s="71">
        <v>6.6355735498533797E-2</v>
      </c>
      <c r="I122" s="71">
        <v>2.3678652849120095E-2</v>
      </c>
      <c r="J122" s="71">
        <v>3.1243688989340018E-2</v>
      </c>
      <c r="K122" s="71">
        <v>1.8657597200263935E-2</v>
      </c>
      <c r="L122" s="71">
        <v>1.386250826209451E-2</v>
      </c>
      <c r="M122" s="71">
        <v>1.0536232740542675E-2</v>
      </c>
      <c r="N122" s="71">
        <v>3.0356431134643809E-3</v>
      </c>
      <c r="O122" s="71">
        <v>5.866594323247684E-3</v>
      </c>
    </row>
    <row r="123" spans="1:21" x14ac:dyDescent="0.2">
      <c r="A123" s="168"/>
    </row>
    <row r="124" spans="1:21" x14ac:dyDescent="0.2">
      <c r="A124" s="197" t="s">
        <v>135</v>
      </c>
      <c r="B124">
        <v>2017</v>
      </c>
      <c r="C124">
        <v>1.1301750408487798E-2</v>
      </c>
      <c r="D124">
        <v>1.3922423776698046E-2</v>
      </c>
      <c r="E124">
        <v>6.775650081798484E-3</v>
      </c>
      <c r="F124">
        <v>1.2620304576980903E-2</v>
      </c>
      <c r="G124">
        <v>2.7679339768663194E-3</v>
      </c>
      <c r="H124">
        <v>1.0786865498264285E-2</v>
      </c>
      <c r="I124">
        <v>5.9509706568335796E-3</v>
      </c>
      <c r="J124">
        <v>6.6661848972043867E-3</v>
      </c>
      <c r="K124">
        <v>3.2344111484789656E-3</v>
      </c>
      <c r="L124">
        <v>5.0788557228156712E-3</v>
      </c>
      <c r="M124">
        <v>3.1983421467568743E-3</v>
      </c>
      <c r="N124">
        <v>1.4125601882424815E-3</v>
      </c>
      <c r="O124">
        <v>7.2227934678284538E-3</v>
      </c>
    </row>
    <row r="125" spans="1:21" x14ac:dyDescent="0.2">
      <c r="A125" s="197"/>
      <c r="B125">
        <v>2018</v>
      </c>
      <c r="C125" s="71">
        <v>7.8276552275923904E-3</v>
      </c>
      <c r="D125" s="71">
        <v>1.3017293055168622E-2</v>
      </c>
      <c r="E125" s="71">
        <v>4.7970098662925243E-3</v>
      </c>
      <c r="F125" s="71">
        <v>1.0657120440463432E-2</v>
      </c>
      <c r="G125" s="71">
        <v>2.3555719136263194E-3</v>
      </c>
      <c r="H125" s="71">
        <v>8.5854686334923547E-3</v>
      </c>
      <c r="I125" s="71">
        <v>6.4899877238207213E-3</v>
      </c>
      <c r="J125" s="71">
        <v>7.277274506727425E-3</v>
      </c>
      <c r="K125" s="71">
        <v>2.7528890923232394E-3</v>
      </c>
      <c r="L125" s="71">
        <v>4.6554851131238879E-3</v>
      </c>
      <c r="M125" s="71">
        <v>3.4766086405674719E-3</v>
      </c>
      <c r="N125" s="71">
        <v>1.3759974186364596E-3</v>
      </c>
      <c r="O125" s="71">
        <v>7.7089159562179991E-3</v>
      </c>
    </row>
    <row r="126" spans="1:21" s="179" customFormat="1" x14ac:dyDescent="0.2">
      <c r="A126" s="71"/>
      <c r="B126" s="71"/>
      <c r="C126" s="71"/>
      <c r="D126" s="71"/>
      <c r="E126" s="71"/>
      <c r="F126" s="71"/>
      <c r="G126" s="71"/>
      <c r="H126" s="71"/>
      <c r="I126" s="71"/>
      <c r="J126" s="71"/>
      <c r="K126" s="71"/>
      <c r="L126" s="71"/>
      <c r="M126" s="71"/>
      <c r="N126" s="71"/>
      <c r="O126" s="71"/>
      <c r="S126" s="180"/>
      <c r="U126" s="180"/>
    </row>
    <row r="127" spans="1:21" s="179" customFormat="1" ht="13.5" thickBot="1" x14ac:dyDescent="0.25">
      <c r="A127" s="181" t="s">
        <v>136</v>
      </c>
      <c r="S127" s="180"/>
      <c r="U127" s="180"/>
    </row>
    <row r="128" spans="1:21" s="179" customFormat="1" ht="13.5" thickBot="1" x14ac:dyDescent="0.25">
      <c r="A128" s="182"/>
      <c r="B128" s="183" t="s">
        <v>48</v>
      </c>
      <c r="C128" s="50" t="s">
        <v>25</v>
      </c>
      <c r="D128" s="50" t="s">
        <v>26</v>
      </c>
      <c r="E128" s="50" t="s">
        <v>27</v>
      </c>
      <c r="F128" s="50" t="s">
        <v>28</v>
      </c>
      <c r="G128" s="50" t="s">
        <v>29</v>
      </c>
      <c r="H128" s="50" t="s">
        <v>30</v>
      </c>
      <c r="I128" s="50" t="s">
        <v>31</v>
      </c>
      <c r="J128" s="50" t="s">
        <v>32</v>
      </c>
      <c r="K128" s="50" t="s">
        <v>33</v>
      </c>
      <c r="L128" s="50" t="s">
        <v>34</v>
      </c>
      <c r="M128" s="50" t="s">
        <v>35</v>
      </c>
      <c r="N128" s="50" t="s">
        <v>36</v>
      </c>
      <c r="O128" s="50" t="s">
        <v>37</v>
      </c>
      <c r="P128" s="50" t="s">
        <v>38</v>
      </c>
      <c r="Q128" s="50" t="s">
        <v>39</v>
      </c>
      <c r="R128" s="184"/>
    </row>
    <row r="129" spans="1:18" s="179" customFormat="1" x14ac:dyDescent="0.2">
      <c r="A129" s="185">
        <v>2009</v>
      </c>
      <c r="B129" s="186">
        <v>0.86962959002357643</v>
      </c>
      <c r="C129" s="186">
        <v>1.2137058852014109</v>
      </c>
      <c r="D129" s="186">
        <v>3.0171208144730963</v>
      </c>
      <c r="E129" s="186">
        <v>9.1504109876682396</v>
      </c>
      <c r="F129" s="186">
        <v>17.153111796904469</v>
      </c>
      <c r="G129" s="186">
        <v>18.870915568746092</v>
      </c>
      <c r="H129" s="186">
        <v>16.182847981903457</v>
      </c>
      <c r="I129" s="186">
        <v>10.505698088751297</v>
      </c>
      <c r="J129" s="186">
        <v>8.3449169858840513</v>
      </c>
      <c r="K129" s="186">
        <v>3.7380023403236637</v>
      </c>
      <c r="L129" s="186">
        <v>3.6416869207477576</v>
      </c>
      <c r="M129" s="186">
        <v>1.8823805881338127</v>
      </c>
      <c r="N129" s="186">
        <v>1.5535347864862608</v>
      </c>
      <c r="O129" s="186">
        <v>0.86788171922187218</v>
      </c>
      <c r="P129" s="186">
        <v>0.59584501163071757</v>
      </c>
      <c r="Q129" s="186">
        <v>2.4123109339002209</v>
      </c>
      <c r="R129" s="187">
        <v>100</v>
      </c>
    </row>
    <row r="130" spans="1:18" s="179" customFormat="1" x14ac:dyDescent="0.2">
      <c r="A130" s="188">
        <v>2010</v>
      </c>
      <c r="B130" s="189">
        <v>0.50821125458271188</v>
      </c>
      <c r="C130" s="189">
        <v>1.0059281585241431</v>
      </c>
      <c r="D130" s="189">
        <v>2.5664236093170665</v>
      </c>
      <c r="E130" s="189">
        <v>5.5279998400126349</v>
      </c>
      <c r="F130" s="189">
        <v>15.313678703693807</v>
      </c>
      <c r="G130" s="189">
        <v>17.961466520199586</v>
      </c>
      <c r="H130" s="189">
        <v>17.442049106933862</v>
      </c>
      <c r="I130" s="189">
        <v>11.597262482773564</v>
      </c>
      <c r="J130" s="189">
        <v>9.8732130842935852</v>
      </c>
      <c r="K130" s="189">
        <v>4.7586662209968074</v>
      </c>
      <c r="L130" s="189">
        <v>4.2394368559467921</v>
      </c>
      <c r="M130" s="189">
        <v>2.48658623040886</v>
      </c>
      <c r="N130" s="189">
        <v>1.9810367446538624</v>
      </c>
      <c r="O130" s="189">
        <v>1.0798901286441156</v>
      </c>
      <c r="P130" s="189">
        <v>0.72080127338452427</v>
      </c>
      <c r="Q130" s="189">
        <v>2.9373497856340891</v>
      </c>
      <c r="R130" s="190">
        <v>100</v>
      </c>
    </row>
    <row r="131" spans="1:18" s="71" customFormat="1" x14ac:dyDescent="0.2">
      <c r="A131" s="188">
        <v>2011</v>
      </c>
      <c r="B131" s="189">
        <v>0.72065234712565329</v>
      </c>
      <c r="C131" s="189">
        <v>1.8292938230805633</v>
      </c>
      <c r="D131" s="189">
        <v>1.0628168762205503</v>
      </c>
      <c r="E131" s="189">
        <v>2.3046186462680525</v>
      </c>
      <c r="F131" s="189">
        <v>9.4298110589640007</v>
      </c>
      <c r="G131" s="189">
        <v>19.337105854390586</v>
      </c>
      <c r="H131" s="189">
        <v>18.970727153493566</v>
      </c>
      <c r="I131" s="189">
        <v>12.561247058299415</v>
      </c>
      <c r="J131" s="189">
        <v>11.522724582891303</v>
      </c>
      <c r="K131" s="189">
        <v>6.2664113857209296</v>
      </c>
      <c r="L131" s="189">
        <v>4.7187653052640837</v>
      </c>
      <c r="M131" s="189">
        <v>2.7021073323585405</v>
      </c>
      <c r="N131" s="189">
        <v>2.5874656648557059</v>
      </c>
      <c r="O131" s="189">
        <v>1.4059982603604808</v>
      </c>
      <c r="P131" s="189">
        <v>0.84469569518049026</v>
      </c>
      <c r="Q131" s="189">
        <v>3.7355589555260611</v>
      </c>
      <c r="R131" s="190">
        <v>100</v>
      </c>
    </row>
    <row r="132" spans="1:18" x14ac:dyDescent="0.2">
      <c r="A132" s="48">
        <v>2012</v>
      </c>
      <c r="B132" s="51">
        <v>0.24941692171618546</v>
      </c>
      <c r="C132" s="51">
        <v>1.09856793702621</v>
      </c>
      <c r="D132" s="51">
        <v>0.82141850452232512</v>
      </c>
      <c r="E132" s="51">
        <v>1.8604087198965662</v>
      </c>
      <c r="F132" s="51">
        <v>4.8247797564826955</v>
      </c>
      <c r="G132" s="51">
        <v>16.830427906728872</v>
      </c>
      <c r="H132" s="51">
        <v>20.396268390903682</v>
      </c>
      <c r="I132" s="51">
        <v>13.951532256275431</v>
      </c>
      <c r="J132" s="51">
        <v>14.025031658638088</v>
      </c>
      <c r="K132" s="51">
        <v>7.159318760612507</v>
      </c>
      <c r="L132" s="51">
        <v>6.0242617053469019</v>
      </c>
      <c r="M132" s="51">
        <v>2.7582141425749778</v>
      </c>
      <c r="N132" s="51">
        <v>2.7432434138716588</v>
      </c>
      <c r="O132" s="51">
        <v>1.5652806776103083</v>
      </c>
      <c r="P132" s="51">
        <v>0.98967738750608392</v>
      </c>
      <c r="Q132" s="51">
        <v>4.7021518602874979</v>
      </c>
      <c r="R132" s="52">
        <v>100</v>
      </c>
    </row>
    <row r="133" spans="1:18" x14ac:dyDescent="0.2">
      <c r="A133" s="48">
        <v>2013</v>
      </c>
      <c r="B133" s="51">
        <v>0.16058597265814073</v>
      </c>
      <c r="C133" s="51">
        <v>0.93234520896199424</v>
      </c>
      <c r="D133" s="51">
        <v>0.61881615598122874</v>
      </c>
      <c r="E133" s="51">
        <v>1.4394558999994387</v>
      </c>
      <c r="F133" s="51">
        <v>3.8924107846093672</v>
      </c>
      <c r="G133" s="51">
        <v>11.675034706539721</v>
      </c>
      <c r="H133" s="51">
        <v>19.569414361532129</v>
      </c>
      <c r="I133" s="51">
        <v>14.58490839303431</v>
      </c>
      <c r="J133" s="51">
        <v>17.449551865814907</v>
      </c>
      <c r="K133" s="51">
        <v>7.8260615067206842</v>
      </c>
      <c r="L133" s="51">
        <v>6.6128404889002086</v>
      </c>
      <c r="M133" s="51">
        <v>3.1620635233887131</v>
      </c>
      <c r="N133" s="51">
        <v>3.3812720953887667</v>
      </c>
      <c r="O133" s="51">
        <v>1.8649532354835356</v>
      </c>
      <c r="P133" s="51">
        <v>1.0789794483232191</v>
      </c>
      <c r="Q133" s="51">
        <v>5.7513063526636516</v>
      </c>
      <c r="R133" s="52">
        <v>100</v>
      </c>
    </row>
    <row r="134" spans="1:18" x14ac:dyDescent="0.2">
      <c r="A134" s="48">
        <v>2014</v>
      </c>
      <c r="B134" s="51">
        <v>0.4407073063027766</v>
      </c>
      <c r="C134" s="51">
        <v>1.3823795588118808</v>
      </c>
      <c r="D134" s="51">
        <v>0.68078140070015236</v>
      </c>
      <c r="E134" s="51">
        <v>2.2675040971069498</v>
      </c>
      <c r="F134" s="51">
        <v>4.7992113471768603</v>
      </c>
      <c r="G134" s="51">
        <v>10.460220975502947</v>
      </c>
      <c r="H134" s="51">
        <v>18.163901047519811</v>
      </c>
      <c r="I134" s="51">
        <v>14.034316281976153</v>
      </c>
      <c r="J134" s="51">
        <v>17.17002043512862</v>
      </c>
      <c r="K134" s="51">
        <v>7.3189737958783061</v>
      </c>
      <c r="L134" s="51">
        <v>6.7207577851284288</v>
      </c>
      <c r="M134" s="51">
        <v>3.3334352756872438</v>
      </c>
      <c r="N134" s="51">
        <v>3.7540364078453328</v>
      </c>
      <c r="O134" s="51">
        <v>2.1356587704927392</v>
      </c>
      <c r="P134" s="51">
        <v>1.2596709841868716</v>
      </c>
      <c r="Q134" s="51">
        <v>6.0784245305549396</v>
      </c>
      <c r="R134" s="52">
        <v>100</v>
      </c>
    </row>
    <row r="135" spans="1:18" x14ac:dyDescent="0.2">
      <c r="A135" s="48">
        <v>2015</v>
      </c>
      <c r="B135" s="51">
        <v>0.51492193164153344</v>
      </c>
      <c r="C135" s="51">
        <v>1.1598078837724437</v>
      </c>
      <c r="D135" s="51">
        <v>0.80694467152186489</v>
      </c>
      <c r="E135" s="51">
        <v>2.3024088114240122</v>
      </c>
      <c r="F135" s="51">
        <v>5.3185803039945432</v>
      </c>
      <c r="G135" s="51">
        <v>10.606436335691646</v>
      </c>
      <c r="H135" s="51">
        <v>17.845250634779365</v>
      </c>
      <c r="I135" s="51">
        <v>12.910869186672747</v>
      </c>
      <c r="J135" s="51">
        <v>18.096662850661982</v>
      </c>
      <c r="K135" s="51">
        <v>6.2807170069664044</v>
      </c>
      <c r="L135" s="51">
        <v>7.0958274092355058</v>
      </c>
      <c r="M135" s="51">
        <v>3.4925721781585088</v>
      </c>
      <c r="N135" s="51">
        <v>4.066997534849973</v>
      </c>
      <c r="O135" s="51">
        <v>1.887623728571354</v>
      </c>
      <c r="P135" s="51">
        <v>1.2838838244713178</v>
      </c>
      <c r="Q135" s="51">
        <v>6.3304957075867918</v>
      </c>
      <c r="R135" s="52">
        <v>100</v>
      </c>
    </row>
    <row r="136" spans="1:18" x14ac:dyDescent="0.2">
      <c r="A136" s="155">
        <v>2016</v>
      </c>
      <c r="B136" s="156">
        <v>0.56671166178428234</v>
      </c>
      <c r="C136" s="156">
        <v>0.78306634334580527</v>
      </c>
      <c r="D136" s="156">
        <v>0.76687631535629219</v>
      </c>
      <c r="E136" s="156">
        <v>2.4415082383791202</v>
      </c>
      <c r="F136" s="156">
        <v>5.5558756455197225</v>
      </c>
      <c r="G136" s="156">
        <v>11.039464657958833</v>
      </c>
      <c r="H136" s="156">
        <v>17.571488581080725</v>
      </c>
      <c r="I136" s="156">
        <v>12.569900047758797</v>
      </c>
      <c r="J136" s="156">
        <v>16.4417027847893</v>
      </c>
      <c r="K136" s="156">
        <v>6.8777171490065845</v>
      </c>
      <c r="L136" s="156">
        <v>7.128267915403395</v>
      </c>
      <c r="M136" s="156">
        <v>4.0165907002783783</v>
      </c>
      <c r="N136" s="156">
        <v>4.3072079118132605</v>
      </c>
      <c r="O136" s="156">
        <v>1.7650877660595705</v>
      </c>
      <c r="P136" s="156">
        <v>1.3774846850064644</v>
      </c>
      <c r="Q136" s="156">
        <v>6.7910495964594393</v>
      </c>
      <c r="R136" s="157">
        <v>100</v>
      </c>
    </row>
    <row r="137" spans="1:18" x14ac:dyDescent="0.2">
      <c r="A137" s="48">
        <v>2017</v>
      </c>
      <c r="B137" s="51">
        <v>0.72721486404508062</v>
      </c>
      <c r="C137" s="51">
        <v>0.75537535990515003</v>
      </c>
      <c r="D137" s="51">
        <v>0.97150220999620074</v>
      </c>
      <c r="E137" s="51">
        <v>1.9250719569702597</v>
      </c>
      <c r="F137" s="51">
        <v>4.633712433664912</v>
      </c>
      <c r="G137" s="51">
        <v>6.9121853551117134</v>
      </c>
      <c r="H137" s="51">
        <v>17.209296045136227</v>
      </c>
      <c r="I137" s="51">
        <v>13.783174547375346</v>
      </c>
      <c r="J137" s="51">
        <v>15.298379481742009</v>
      </c>
      <c r="K137" s="51">
        <v>8.4356665412017247</v>
      </c>
      <c r="L137" s="51">
        <v>7.8565388261132476</v>
      </c>
      <c r="M137" s="51">
        <v>4.6171517726556619</v>
      </c>
      <c r="N137" s="51">
        <v>4.8356112474224187</v>
      </c>
      <c r="O137" s="51">
        <v>2.2909420423442004</v>
      </c>
      <c r="P137" s="51">
        <v>1.7277539348245288</v>
      </c>
      <c r="Q137" s="51">
        <v>8.0204233814913213</v>
      </c>
      <c r="R137" s="52">
        <v>100</v>
      </c>
    </row>
    <row r="138" spans="1:18" ht="13.5" thickBot="1" x14ac:dyDescent="0.25">
      <c r="A138" s="49">
        <v>2018</v>
      </c>
      <c r="B138" s="158">
        <v>0.41053708511415632</v>
      </c>
      <c r="C138" s="158">
        <v>0.3927584566514043</v>
      </c>
      <c r="D138" s="158">
        <v>0.36032594582828564</v>
      </c>
      <c r="E138" s="158">
        <v>0.676483760377662</v>
      </c>
      <c r="F138" s="159">
        <v>1.2814691919851693</v>
      </c>
      <c r="G138" s="159">
        <v>2.0123404567565109</v>
      </c>
      <c r="H138" s="159">
        <v>6.1157360078817096</v>
      </c>
      <c r="I138" s="159">
        <v>11.941212796032861</v>
      </c>
      <c r="J138" s="159">
        <v>30.274338593601023</v>
      </c>
      <c r="K138" s="159">
        <v>12.2211631262418</v>
      </c>
      <c r="L138" s="159">
        <v>9.7069622499546906</v>
      </c>
      <c r="M138" s="159">
        <v>5.533772005415126</v>
      </c>
      <c r="N138" s="159">
        <v>5.1811265991130959</v>
      </c>
      <c r="O138" s="159">
        <v>2.7361097205822511</v>
      </c>
      <c r="P138" s="159">
        <v>2.1461092239661395</v>
      </c>
      <c r="Q138" s="159">
        <v>9.0095547804981297</v>
      </c>
      <c r="R138" s="160">
        <f>SUM(B131:Q131)</f>
        <v>99.999999999999972</v>
      </c>
    </row>
  </sheetData>
  <mergeCells count="16">
    <mergeCell ref="A4:A5"/>
    <mergeCell ref="A7:A8"/>
    <mergeCell ref="A31:A32"/>
    <mergeCell ref="A34:A35"/>
    <mergeCell ref="A46:A47"/>
    <mergeCell ref="A49:A50"/>
    <mergeCell ref="A61:A62"/>
    <mergeCell ref="A64:A65"/>
    <mergeCell ref="A76:A77"/>
    <mergeCell ref="A79:A80"/>
    <mergeCell ref="A124:A125"/>
    <mergeCell ref="A91:A92"/>
    <mergeCell ref="A94:A95"/>
    <mergeCell ref="A106:A107"/>
    <mergeCell ref="A109:A110"/>
    <mergeCell ref="A121:A1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V185"/>
  <sheetViews>
    <sheetView workbookViewId="0"/>
  </sheetViews>
  <sheetFormatPr defaultRowHeight="12.75" x14ac:dyDescent="0.2"/>
  <cols>
    <col min="1" max="1" width="20.7109375" style="21" customWidth="1"/>
    <col min="2" max="18" width="10.7109375" style="21" customWidth="1"/>
    <col min="19" max="19" width="11.7109375" style="21" customWidth="1"/>
    <col min="20" max="20" width="9.140625" style="21"/>
    <col min="21" max="21" width="21.140625" style="21" bestFit="1" customWidth="1"/>
    <col min="22" max="16384" width="9.140625" style="21"/>
  </cols>
  <sheetData>
    <row r="1" spans="1:21" ht="15.75" x14ac:dyDescent="0.2">
      <c r="A1" s="22" t="s">
        <v>65</v>
      </c>
      <c r="U1" s="85" t="s">
        <v>159</v>
      </c>
    </row>
    <row r="2" spans="1:21" s="10" customFormat="1" ht="15.75" x14ac:dyDescent="0.2">
      <c r="A2" s="22"/>
      <c r="U2" s="85"/>
    </row>
    <row r="3" spans="1:21" s="10" customFormat="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1" x14ac:dyDescent="0.2">
      <c r="A4" s="14" t="s">
        <v>87</v>
      </c>
      <c r="B4" s="31">
        <v>1303.5150000000001</v>
      </c>
      <c r="C4" s="31">
        <v>3640.9349999999999</v>
      </c>
      <c r="D4" s="31">
        <v>16529.555</v>
      </c>
      <c r="E4" s="31">
        <v>91924.409999999989</v>
      </c>
      <c r="F4" s="31">
        <v>1376000.7049999998</v>
      </c>
      <c r="G4" s="31">
        <v>2873902.4650000008</v>
      </c>
      <c r="H4" s="31">
        <v>2718407.5950000007</v>
      </c>
      <c r="I4" s="31">
        <v>1410336.79</v>
      </c>
      <c r="J4" s="31">
        <v>942149.45000000007</v>
      </c>
      <c r="K4" s="31">
        <v>532283.49</v>
      </c>
      <c r="L4" s="31">
        <v>286942.08000000002</v>
      </c>
      <c r="M4" s="31">
        <v>258912.38</v>
      </c>
      <c r="N4" s="31">
        <v>162313.06500000003</v>
      </c>
      <c r="O4" s="31">
        <v>162755.55499999999</v>
      </c>
      <c r="P4" s="31">
        <v>99650.775000000009</v>
      </c>
      <c r="Q4" s="31">
        <v>54846.160000000011</v>
      </c>
      <c r="R4" s="31">
        <v>203411.93500000006</v>
      </c>
      <c r="S4" s="31">
        <v>11195310.860000001</v>
      </c>
    </row>
    <row r="5" spans="1:21" x14ac:dyDescent="0.2">
      <c r="A5" s="28" t="s">
        <v>42</v>
      </c>
      <c r="B5" s="31">
        <v>710.25</v>
      </c>
      <c r="C5" s="31">
        <v>423.375</v>
      </c>
      <c r="D5" s="31">
        <v>11342.625</v>
      </c>
      <c r="E5" s="31">
        <v>44821.5</v>
      </c>
      <c r="F5" s="31">
        <v>889152.75</v>
      </c>
      <c r="G5" s="31">
        <v>1886495.25</v>
      </c>
      <c r="H5" s="31">
        <v>955200</v>
      </c>
      <c r="I5" s="31">
        <v>531284.625</v>
      </c>
      <c r="J5" s="31">
        <v>374653.875</v>
      </c>
      <c r="K5" s="31">
        <v>88280.25</v>
      </c>
      <c r="L5" s="31">
        <v>54872.625</v>
      </c>
      <c r="M5" s="31">
        <v>27948.75</v>
      </c>
      <c r="N5" s="31">
        <v>5664.75</v>
      </c>
      <c r="O5" s="31">
        <v>2854.875</v>
      </c>
      <c r="P5" s="31">
        <v>89.625</v>
      </c>
      <c r="Q5" s="31">
        <v>120.75</v>
      </c>
      <c r="R5" s="31">
        <v>4498.5</v>
      </c>
      <c r="S5" s="31">
        <v>4878414.375</v>
      </c>
    </row>
    <row r="6" spans="1:21" x14ac:dyDescent="0.2">
      <c r="A6" s="28" t="s">
        <v>104</v>
      </c>
      <c r="B6" s="31">
        <v>103.60000000000001</v>
      </c>
      <c r="C6" s="31">
        <v>496</v>
      </c>
      <c r="D6" s="31">
        <v>1157.6000000000001</v>
      </c>
      <c r="E6" s="31">
        <v>2726</v>
      </c>
      <c r="F6" s="31">
        <v>101394.40000000001</v>
      </c>
      <c r="G6" s="31">
        <v>532563.20000000007</v>
      </c>
      <c r="H6" s="31">
        <v>1240146</v>
      </c>
      <c r="I6" s="31">
        <v>366444.4</v>
      </c>
      <c r="J6" s="31">
        <v>268492.79999999999</v>
      </c>
      <c r="K6" s="31">
        <v>148890.4</v>
      </c>
      <c r="L6" s="31">
        <v>49343.600000000006</v>
      </c>
      <c r="M6" s="31">
        <v>35732.800000000003</v>
      </c>
      <c r="N6" s="31">
        <v>12947.2</v>
      </c>
      <c r="O6" s="31">
        <v>3555.2000000000003</v>
      </c>
      <c r="P6" s="31">
        <v>5458</v>
      </c>
      <c r="Q6" s="31">
        <v>5495.2000000000007</v>
      </c>
      <c r="R6" s="31">
        <v>2054.4</v>
      </c>
      <c r="S6" s="31">
        <v>2777000.8000000003</v>
      </c>
    </row>
    <row r="7" spans="1:21" x14ac:dyDescent="0.2">
      <c r="A7" s="28" t="s">
        <v>43</v>
      </c>
      <c r="B7" s="31">
        <v>82.84</v>
      </c>
      <c r="C7" s="31">
        <v>124.26</v>
      </c>
      <c r="D7" s="31">
        <v>1394.98</v>
      </c>
      <c r="E7" s="31">
        <v>17336.36</v>
      </c>
      <c r="F7" s="31">
        <v>160369.88</v>
      </c>
      <c r="G7" s="31">
        <v>198807.64</v>
      </c>
      <c r="H7" s="31">
        <v>239114.62</v>
      </c>
      <c r="I7" s="31">
        <v>141357.34</v>
      </c>
      <c r="J7" s="31">
        <v>99356.7</v>
      </c>
      <c r="K7" s="31">
        <v>21034.14</v>
      </c>
      <c r="L7" s="31">
        <v>15876.78</v>
      </c>
      <c r="M7" s="31">
        <v>18458.88</v>
      </c>
      <c r="N7" s="31">
        <v>2788.44</v>
      </c>
      <c r="O7" s="31">
        <v>2398.1799999999998</v>
      </c>
      <c r="P7" s="31">
        <v>1014.6</v>
      </c>
      <c r="Q7" s="31">
        <v>2425.16</v>
      </c>
      <c r="R7" s="31">
        <v>487.16</v>
      </c>
      <c r="S7" s="31">
        <v>922427.96000000008</v>
      </c>
    </row>
    <row r="8" spans="1:21" x14ac:dyDescent="0.2">
      <c r="A8" s="28" t="s">
        <v>91</v>
      </c>
      <c r="B8" s="31">
        <v>15.200000000000001</v>
      </c>
      <c r="C8" s="31">
        <v>289.60000000000002</v>
      </c>
      <c r="D8" s="31">
        <v>83</v>
      </c>
      <c r="E8" s="31">
        <v>4280.2</v>
      </c>
      <c r="F8" s="31">
        <v>25574.2</v>
      </c>
      <c r="G8" s="31">
        <v>14809.2</v>
      </c>
      <c r="H8" s="31">
        <v>8195.6</v>
      </c>
      <c r="I8" s="31">
        <v>12257</v>
      </c>
      <c r="J8" s="31">
        <v>19229</v>
      </c>
      <c r="K8" s="31">
        <v>29099.4</v>
      </c>
      <c r="L8" s="31">
        <v>3986</v>
      </c>
      <c r="M8" s="31">
        <v>9407.4</v>
      </c>
      <c r="N8" s="31">
        <v>5074.6000000000004</v>
      </c>
      <c r="O8" s="31">
        <v>30246.600000000002</v>
      </c>
      <c r="P8" s="31">
        <v>10786</v>
      </c>
      <c r="Q8" s="31">
        <v>2717.2000000000003</v>
      </c>
      <c r="R8" s="31">
        <v>18649</v>
      </c>
      <c r="S8" s="31">
        <v>194699.2</v>
      </c>
    </row>
    <row r="9" spans="1:21" x14ac:dyDescent="0.2">
      <c r="A9" s="28" t="s">
        <v>92</v>
      </c>
      <c r="B9" s="31">
        <v>3.75</v>
      </c>
      <c r="C9" s="31">
        <v>110.25</v>
      </c>
      <c r="D9" s="31">
        <v>55.5</v>
      </c>
      <c r="E9" s="31">
        <v>469.5</v>
      </c>
      <c r="F9" s="31">
        <v>48378</v>
      </c>
      <c r="G9" s="31">
        <v>127938.375</v>
      </c>
      <c r="H9" s="31">
        <v>55264.875</v>
      </c>
      <c r="I9" s="31">
        <v>70403.625</v>
      </c>
      <c r="J9" s="31">
        <v>49792.5</v>
      </c>
      <c r="K9" s="31">
        <v>28569.375</v>
      </c>
      <c r="L9" s="31">
        <v>8373.75</v>
      </c>
      <c r="M9" s="31">
        <v>5153.25</v>
      </c>
      <c r="N9" s="31">
        <v>1623</v>
      </c>
      <c r="O9" s="31">
        <v>757.5</v>
      </c>
      <c r="P9" s="31">
        <v>298.125</v>
      </c>
      <c r="Q9" s="31">
        <v>5.25</v>
      </c>
      <c r="R9" s="31">
        <v>50.25</v>
      </c>
      <c r="S9" s="31">
        <v>397246.875</v>
      </c>
    </row>
    <row r="10" spans="1:21" x14ac:dyDescent="0.2">
      <c r="A10" s="28" t="s">
        <v>93</v>
      </c>
      <c r="B10" s="31">
        <v>4.875</v>
      </c>
      <c r="C10" s="31">
        <v>19.5</v>
      </c>
      <c r="D10" s="31">
        <v>66</v>
      </c>
      <c r="E10" s="31">
        <v>228</v>
      </c>
      <c r="F10" s="31">
        <v>60240.375</v>
      </c>
      <c r="G10" s="31">
        <v>57316.5</v>
      </c>
      <c r="H10" s="31">
        <v>87179.25</v>
      </c>
      <c r="I10" s="31">
        <v>89178.75</v>
      </c>
      <c r="J10" s="31">
        <v>40076.625</v>
      </c>
      <c r="K10" s="31">
        <v>73135.875</v>
      </c>
      <c r="L10" s="31">
        <v>16927.125</v>
      </c>
      <c r="M10" s="31">
        <v>7415.25</v>
      </c>
      <c r="N10" s="31">
        <v>1513.875</v>
      </c>
      <c r="O10" s="31">
        <v>1980</v>
      </c>
      <c r="P10" s="31">
        <v>1192.875</v>
      </c>
      <c r="Q10" s="31">
        <v>25.5</v>
      </c>
      <c r="R10" s="31">
        <v>135.375</v>
      </c>
      <c r="S10" s="31">
        <v>436635.75</v>
      </c>
    </row>
    <row r="11" spans="1:21" x14ac:dyDescent="0.2">
      <c r="A11" s="28" t="s">
        <v>94</v>
      </c>
      <c r="B11" s="31">
        <v>114.4</v>
      </c>
      <c r="C11" s="31">
        <v>59.6</v>
      </c>
      <c r="D11" s="31">
        <v>75.600000000000009</v>
      </c>
      <c r="E11" s="31">
        <v>178.4</v>
      </c>
      <c r="F11" s="31">
        <v>4530.4000000000005</v>
      </c>
      <c r="G11" s="31">
        <v>4229.6000000000004</v>
      </c>
      <c r="H11" s="31">
        <v>18947.600000000002</v>
      </c>
      <c r="I11" s="31">
        <v>11110.400000000001</v>
      </c>
      <c r="J11" s="31">
        <v>7525.2000000000007</v>
      </c>
      <c r="K11" s="31">
        <v>24196.400000000001</v>
      </c>
      <c r="L11" s="31">
        <v>10644.400000000001</v>
      </c>
      <c r="M11" s="31">
        <v>36802.800000000003</v>
      </c>
      <c r="N11" s="31">
        <v>31652.800000000003</v>
      </c>
      <c r="O11" s="31">
        <v>18678.8</v>
      </c>
      <c r="P11" s="31">
        <v>3511.2000000000003</v>
      </c>
      <c r="Q11" s="31">
        <v>2331.2000000000003</v>
      </c>
      <c r="R11" s="31">
        <v>4156</v>
      </c>
      <c r="S11" s="31">
        <v>178744.80000000002</v>
      </c>
    </row>
    <row r="12" spans="1:21" x14ac:dyDescent="0.2">
      <c r="A12" s="28" t="s">
        <v>95</v>
      </c>
      <c r="B12" s="31">
        <v>123.19999999999999</v>
      </c>
      <c r="C12" s="31">
        <v>345.79999999999995</v>
      </c>
      <c r="D12" s="31">
        <v>1407.6999999999998</v>
      </c>
      <c r="E12" s="31">
        <v>12303.199999999999</v>
      </c>
      <c r="F12" s="31">
        <v>25698.05</v>
      </c>
      <c r="G12" s="31">
        <v>14878.849999999999</v>
      </c>
      <c r="H12" s="31">
        <v>16940</v>
      </c>
      <c r="I12" s="31">
        <v>46473</v>
      </c>
      <c r="J12" s="31">
        <v>6506.15</v>
      </c>
      <c r="K12" s="31">
        <v>16851.099999999999</v>
      </c>
      <c r="L12" s="31">
        <v>27966.399999999998</v>
      </c>
      <c r="M12" s="31">
        <v>14727.3</v>
      </c>
      <c r="N12" s="31">
        <v>25920.3</v>
      </c>
      <c r="O12" s="31">
        <v>15902.249999999998</v>
      </c>
      <c r="P12" s="31">
        <v>8712.5499999999993</v>
      </c>
      <c r="Q12" s="31">
        <v>2067.7999999999997</v>
      </c>
      <c r="R12" s="31">
        <v>15193.15</v>
      </c>
      <c r="S12" s="31">
        <v>252016.79999999993</v>
      </c>
    </row>
    <row r="13" spans="1:21" x14ac:dyDescent="0.2">
      <c r="A13" s="28" t="s">
        <v>96</v>
      </c>
      <c r="B13" s="31">
        <v>8</v>
      </c>
      <c r="C13" s="31">
        <v>19.600000000000001</v>
      </c>
      <c r="D13" s="31">
        <v>70.8</v>
      </c>
      <c r="E13" s="31">
        <v>67.600000000000009</v>
      </c>
      <c r="F13" s="31">
        <v>419.20000000000005</v>
      </c>
      <c r="G13" s="31">
        <v>1383.2</v>
      </c>
      <c r="H13" s="31">
        <v>5567.2000000000007</v>
      </c>
      <c r="I13" s="31">
        <v>5582</v>
      </c>
      <c r="J13" s="31">
        <v>1787.6000000000001</v>
      </c>
      <c r="K13" s="31">
        <v>29487.600000000002</v>
      </c>
      <c r="L13" s="31">
        <v>26388.400000000001</v>
      </c>
      <c r="M13" s="31">
        <v>53649.600000000006</v>
      </c>
      <c r="N13" s="31">
        <v>33611.200000000004</v>
      </c>
      <c r="O13" s="31">
        <v>49606</v>
      </c>
      <c r="P13" s="31">
        <v>43270</v>
      </c>
      <c r="Q13" s="31">
        <v>27077.200000000001</v>
      </c>
      <c r="R13" s="31">
        <v>85688.400000000009</v>
      </c>
      <c r="S13" s="31">
        <v>363683.60000000003</v>
      </c>
    </row>
    <row r="14" spans="1:21" x14ac:dyDescent="0.2">
      <c r="A14" s="28" t="s">
        <v>97</v>
      </c>
      <c r="B14" s="31">
        <v>15.600000000000001</v>
      </c>
      <c r="C14" s="31">
        <v>24.400000000000002</v>
      </c>
      <c r="D14" s="31">
        <v>115.2</v>
      </c>
      <c r="E14" s="31">
        <v>400</v>
      </c>
      <c r="F14" s="31">
        <v>55666.8</v>
      </c>
      <c r="G14" s="31">
        <v>23710</v>
      </c>
      <c r="H14" s="31">
        <v>44004</v>
      </c>
      <c r="I14" s="31">
        <v>32016</v>
      </c>
      <c r="J14" s="31">
        <v>33622.400000000001</v>
      </c>
      <c r="K14" s="31">
        <v>8970</v>
      </c>
      <c r="L14" s="31">
        <v>9153.6</v>
      </c>
      <c r="M14" s="31">
        <v>3236</v>
      </c>
      <c r="N14" s="31">
        <v>404.8</v>
      </c>
      <c r="O14" s="31">
        <v>35.200000000000003</v>
      </c>
      <c r="P14" s="31">
        <v>50.400000000000006</v>
      </c>
      <c r="Q14" s="31">
        <v>10.4</v>
      </c>
      <c r="R14" s="31">
        <v>187.20000000000002</v>
      </c>
      <c r="S14" s="31">
        <v>211622</v>
      </c>
    </row>
    <row r="15" spans="1:21" x14ac:dyDescent="0.2">
      <c r="A15" s="28" t="s">
        <v>98</v>
      </c>
      <c r="B15" s="31">
        <v>7.2</v>
      </c>
      <c r="C15" s="31">
        <v>6.4</v>
      </c>
      <c r="D15" s="31">
        <v>8.4</v>
      </c>
      <c r="E15" s="31">
        <v>13.200000000000001</v>
      </c>
      <c r="F15" s="31">
        <v>34.4</v>
      </c>
      <c r="G15" s="31">
        <v>80.400000000000006</v>
      </c>
      <c r="H15" s="31">
        <v>4316</v>
      </c>
      <c r="I15" s="31">
        <v>353.20000000000005</v>
      </c>
      <c r="J15" s="31">
        <v>11528</v>
      </c>
      <c r="K15" s="31">
        <v>3601.2000000000003</v>
      </c>
      <c r="L15" s="31">
        <v>22857.600000000002</v>
      </c>
      <c r="M15" s="31">
        <v>19261.600000000002</v>
      </c>
      <c r="N15" s="31">
        <v>17018</v>
      </c>
      <c r="O15" s="31">
        <v>13050</v>
      </c>
      <c r="P15" s="31">
        <v>15951.2</v>
      </c>
      <c r="Q15" s="31">
        <v>6106.8</v>
      </c>
      <c r="R15" s="31">
        <v>10965.6</v>
      </c>
      <c r="S15" s="31">
        <v>125159.20000000001</v>
      </c>
    </row>
    <row r="16" spans="1:21" x14ac:dyDescent="0.2">
      <c r="A16" s="28" t="s">
        <v>99</v>
      </c>
      <c r="B16" s="31">
        <v>4.1999999999999993</v>
      </c>
      <c r="C16" s="31">
        <v>35.349999999999994</v>
      </c>
      <c r="D16" s="31">
        <v>47.949999999999996</v>
      </c>
      <c r="E16" s="31">
        <v>29.049999999999997</v>
      </c>
      <c r="F16" s="31">
        <v>633.84999999999991</v>
      </c>
      <c r="G16" s="31">
        <v>152.25</v>
      </c>
      <c r="H16" s="31">
        <v>1101.4499999999998</v>
      </c>
      <c r="I16" s="31">
        <v>86509.849999999991</v>
      </c>
      <c r="J16" s="31">
        <v>22080.799999999999</v>
      </c>
      <c r="K16" s="31">
        <v>47575.149999999994</v>
      </c>
      <c r="L16" s="31">
        <v>36591.799999999996</v>
      </c>
      <c r="M16" s="31">
        <v>18939.55</v>
      </c>
      <c r="N16" s="31">
        <v>14615.3</v>
      </c>
      <c r="O16" s="31">
        <v>2227.75</v>
      </c>
      <c r="P16" s="31">
        <v>868</v>
      </c>
      <c r="Q16" s="31">
        <v>144.89999999999998</v>
      </c>
      <c r="R16" s="31">
        <v>308.7</v>
      </c>
      <c r="S16" s="31">
        <v>231865.89999999997</v>
      </c>
    </row>
    <row r="17" spans="1:19" x14ac:dyDescent="0.2">
      <c r="A17" s="28" t="s">
        <v>100</v>
      </c>
      <c r="B17" s="31">
        <v>83.600000000000009</v>
      </c>
      <c r="C17" s="31">
        <v>1601.2</v>
      </c>
      <c r="D17" s="31">
        <v>632.20000000000005</v>
      </c>
      <c r="E17" s="31">
        <v>7277</v>
      </c>
      <c r="F17" s="31">
        <v>2997</v>
      </c>
      <c r="G17" s="31">
        <v>9264</v>
      </c>
      <c r="H17" s="31">
        <v>36974.400000000001</v>
      </c>
      <c r="I17" s="31">
        <v>16128</v>
      </c>
      <c r="J17" s="31">
        <v>7105.8</v>
      </c>
      <c r="K17" s="31">
        <v>12542.2</v>
      </c>
      <c r="L17" s="31">
        <v>3694.6000000000004</v>
      </c>
      <c r="M17" s="31">
        <v>5120.2000000000007</v>
      </c>
      <c r="N17" s="31">
        <v>9277.2000000000007</v>
      </c>
      <c r="O17" s="31">
        <v>19939.600000000002</v>
      </c>
      <c r="P17" s="31">
        <v>7698.6</v>
      </c>
      <c r="Q17" s="31">
        <v>5336.8</v>
      </c>
      <c r="R17" s="31">
        <v>46814.600000000006</v>
      </c>
      <c r="S17" s="31">
        <v>192487</v>
      </c>
    </row>
    <row r="18" spans="1:19" x14ac:dyDescent="0.2">
      <c r="A18" s="28" t="s">
        <v>101</v>
      </c>
      <c r="B18" s="31">
        <v>26.8</v>
      </c>
      <c r="C18" s="31">
        <v>85.600000000000009</v>
      </c>
      <c r="D18" s="31">
        <v>72</v>
      </c>
      <c r="E18" s="31">
        <v>1794.4</v>
      </c>
      <c r="F18" s="31">
        <v>911.40000000000009</v>
      </c>
      <c r="G18" s="31">
        <v>2274</v>
      </c>
      <c r="H18" s="31">
        <v>5456.6</v>
      </c>
      <c r="I18" s="31">
        <v>1238.6000000000001</v>
      </c>
      <c r="J18" s="31">
        <v>392</v>
      </c>
      <c r="K18" s="31">
        <v>50.400000000000006</v>
      </c>
      <c r="L18" s="31">
        <v>265.40000000000003</v>
      </c>
      <c r="M18" s="31">
        <v>3059</v>
      </c>
      <c r="N18" s="31">
        <v>201.60000000000002</v>
      </c>
      <c r="O18" s="31">
        <v>1523.6000000000001</v>
      </c>
      <c r="P18" s="31">
        <v>749.6</v>
      </c>
      <c r="Q18" s="31">
        <v>982</v>
      </c>
      <c r="R18" s="31">
        <v>14223.6</v>
      </c>
      <c r="S18" s="31">
        <v>33306.6</v>
      </c>
    </row>
    <row r="19" spans="1:19" x14ac:dyDescent="0.2">
      <c r="A19" s="14" t="s">
        <v>2</v>
      </c>
      <c r="B19" s="31">
        <v>35.504999999999995</v>
      </c>
      <c r="C19" s="31">
        <v>38.61</v>
      </c>
      <c r="D19" s="31">
        <v>47.25</v>
      </c>
      <c r="E19" s="31">
        <v>103.58999999999999</v>
      </c>
      <c r="F19" s="31">
        <v>86.31</v>
      </c>
      <c r="G19" s="31">
        <v>383.17500000000001</v>
      </c>
      <c r="H19" s="31">
        <v>1266.345</v>
      </c>
      <c r="I19" s="31">
        <v>7683.57</v>
      </c>
      <c r="J19" s="31">
        <v>6242.8049999999994</v>
      </c>
      <c r="K19" s="31">
        <v>8551.6649999999991</v>
      </c>
      <c r="L19" s="31">
        <v>11119.77</v>
      </c>
      <c r="M19" s="31">
        <v>13123.844999999999</v>
      </c>
      <c r="N19" s="31">
        <v>25244.594999999998</v>
      </c>
      <c r="O19" s="31">
        <v>24832.35</v>
      </c>
      <c r="P19" s="31">
        <v>27842.94</v>
      </c>
      <c r="Q19" s="31">
        <v>55190.79</v>
      </c>
      <c r="R19" s="31">
        <v>104723.01</v>
      </c>
      <c r="S19" s="31">
        <v>286516.125</v>
      </c>
    </row>
    <row r="20" spans="1:19" x14ac:dyDescent="0.2">
      <c r="A20" s="14" t="s">
        <v>3</v>
      </c>
      <c r="B20" s="31">
        <v>4410.9900000000007</v>
      </c>
      <c r="C20" s="31">
        <v>2317.27</v>
      </c>
      <c r="D20" s="31">
        <v>5268.13</v>
      </c>
      <c r="E20" s="31">
        <v>117301.87000000001</v>
      </c>
      <c r="F20" s="31">
        <v>77927.150000000009</v>
      </c>
      <c r="G20" s="31">
        <v>70410.260000000009</v>
      </c>
      <c r="H20" s="31">
        <v>61767.460000000006</v>
      </c>
      <c r="I20" s="31">
        <v>66544.290000000008</v>
      </c>
      <c r="J20" s="31">
        <v>362242.80000000005</v>
      </c>
      <c r="K20" s="31">
        <v>122610.63</v>
      </c>
      <c r="L20" s="31">
        <v>56626.15</v>
      </c>
      <c r="M20" s="31">
        <v>39830.490000000005</v>
      </c>
      <c r="N20" s="31">
        <v>28148.600000000002</v>
      </c>
      <c r="O20" s="31">
        <v>9259.7300000000014</v>
      </c>
      <c r="P20" s="31">
        <v>5412.97</v>
      </c>
      <c r="Q20" s="31">
        <v>1496.3400000000001</v>
      </c>
      <c r="R20" s="31">
        <v>8967.84</v>
      </c>
      <c r="S20" s="31">
        <v>1040542.97</v>
      </c>
    </row>
    <row r="21" spans="1:19" x14ac:dyDescent="0.2">
      <c r="A21" s="14" t="s">
        <v>124</v>
      </c>
      <c r="B21" s="31">
        <v>9733.4650000000001</v>
      </c>
      <c r="C21" s="31">
        <v>29214.184999999998</v>
      </c>
      <c r="D21" s="31">
        <v>25589.379999999997</v>
      </c>
      <c r="E21" s="31">
        <v>63681.395000000004</v>
      </c>
      <c r="F21" s="31">
        <v>313905.03500000003</v>
      </c>
      <c r="G21" s="31">
        <v>1117939.4749999999</v>
      </c>
      <c r="H21" s="31">
        <v>2040794.4949999999</v>
      </c>
      <c r="I21" s="31">
        <v>2449694.0750000002</v>
      </c>
      <c r="J21" s="31">
        <v>1149788.7549999999</v>
      </c>
      <c r="K21" s="31">
        <v>1296458.18</v>
      </c>
      <c r="L21" s="31">
        <v>429538.125</v>
      </c>
      <c r="M21" s="31">
        <v>661243.09</v>
      </c>
      <c r="N21" s="31">
        <v>218528.16499999998</v>
      </c>
      <c r="O21" s="31">
        <v>227094.38500000001</v>
      </c>
      <c r="P21" s="31">
        <v>78695.92</v>
      </c>
      <c r="Q21" s="31">
        <v>55058.28</v>
      </c>
      <c r="R21" s="31">
        <v>405339.995</v>
      </c>
      <c r="S21" s="31">
        <v>10572296.4</v>
      </c>
    </row>
    <row r="22" spans="1:19" x14ac:dyDescent="0.2">
      <c r="A22" s="28" t="s">
        <v>44</v>
      </c>
      <c r="B22" s="31">
        <v>9660</v>
      </c>
      <c r="C22" s="31">
        <v>29037.625</v>
      </c>
      <c r="D22" s="31">
        <v>25416.5</v>
      </c>
      <c r="E22" s="31">
        <v>58670.125</v>
      </c>
      <c r="F22" s="31">
        <v>309164.625</v>
      </c>
      <c r="G22" s="31">
        <v>1096008.75</v>
      </c>
      <c r="H22" s="31">
        <v>2015130.375</v>
      </c>
      <c r="I22" s="31">
        <v>2375415.5</v>
      </c>
      <c r="J22" s="31">
        <v>1108369.5</v>
      </c>
      <c r="K22" s="31">
        <v>1182980</v>
      </c>
      <c r="L22" s="31">
        <v>392796</v>
      </c>
      <c r="M22" s="31">
        <v>556683.5</v>
      </c>
      <c r="N22" s="31">
        <v>189960.25</v>
      </c>
      <c r="O22" s="31">
        <v>185909.125</v>
      </c>
      <c r="P22" s="31">
        <v>66996</v>
      </c>
      <c r="Q22" s="31">
        <v>43848.25</v>
      </c>
      <c r="R22" s="31">
        <v>209475</v>
      </c>
      <c r="S22" s="31">
        <v>9855521.125</v>
      </c>
    </row>
    <row r="23" spans="1:19" x14ac:dyDescent="0.2">
      <c r="A23" s="28" t="s">
        <v>45</v>
      </c>
      <c r="B23" s="31">
        <v>68.625</v>
      </c>
      <c r="C23" s="31">
        <v>83.125</v>
      </c>
      <c r="D23" s="31">
        <v>119.75</v>
      </c>
      <c r="E23" s="31">
        <v>4780.5</v>
      </c>
      <c r="F23" s="31">
        <v>4121.75</v>
      </c>
      <c r="G23" s="31">
        <v>16252.125</v>
      </c>
      <c r="H23" s="31">
        <v>18298.375</v>
      </c>
      <c r="I23" s="31">
        <v>68519.5</v>
      </c>
      <c r="J23" s="31">
        <v>32582.625</v>
      </c>
      <c r="K23" s="31">
        <v>112689.75</v>
      </c>
      <c r="L23" s="31">
        <v>36230.25</v>
      </c>
      <c r="M23" s="31">
        <v>103494</v>
      </c>
      <c r="N23" s="31">
        <v>26551.625</v>
      </c>
      <c r="O23" s="31">
        <v>37514.875</v>
      </c>
      <c r="P23" s="31">
        <v>11013.625</v>
      </c>
      <c r="Q23" s="31">
        <v>10048.125</v>
      </c>
      <c r="R23" s="31">
        <v>46181.625</v>
      </c>
      <c r="S23" s="31">
        <v>528550.25</v>
      </c>
    </row>
    <row r="24" spans="1:19" x14ac:dyDescent="0.2">
      <c r="A24" s="28" t="s">
        <v>46</v>
      </c>
      <c r="B24" s="31">
        <v>4</v>
      </c>
      <c r="C24" s="31">
        <v>13.125</v>
      </c>
      <c r="D24" s="31">
        <v>39.375</v>
      </c>
      <c r="E24" s="31">
        <v>4.375</v>
      </c>
      <c r="F24" s="31">
        <v>331.625</v>
      </c>
      <c r="G24" s="31">
        <v>27.625</v>
      </c>
      <c r="H24" s="31">
        <v>46.75</v>
      </c>
      <c r="I24" s="31">
        <v>18.625</v>
      </c>
      <c r="J24" s="31">
        <v>41.5</v>
      </c>
      <c r="K24" s="31">
        <v>101.375</v>
      </c>
      <c r="L24" s="31">
        <v>35</v>
      </c>
      <c r="M24" s="31">
        <v>58.875</v>
      </c>
      <c r="N24" s="31">
        <v>21</v>
      </c>
      <c r="O24" s="31">
        <v>137.625</v>
      </c>
      <c r="P24" s="31">
        <v>316.75</v>
      </c>
      <c r="Q24" s="31">
        <v>649.25</v>
      </c>
      <c r="R24" s="31">
        <v>149341.875</v>
      </c>
      <c r="S24" s="31">
        <v>151188.75</v>
      </c>
    </row>
    <row r="25" spans="1:19" x14ac:dyDescent="0.2">
      <c r="A25" s="28" t="s">
        <v>126</v>
      </c>
      <c r="B25" s="31">
        <v>0.4</v>
      </c>
      <c r="C25" s="31">
        <v>1.44</v>
      </c>
      <c r="D25" s="31">
        <v>5.12</v>
      </c>
      <c r="E25" s="31">
        <v>190.48</v>
      </c>
      <c r="F25" s="31">
        <v>254.64000000000001</v>
      </c>
      <c r="G25" s="31">
        <v>5623.2</v>
      </c>
      <c r="H25" s="31">
        <v>6627.92</v>
      </c>
      <c r="I25" s="31">
        <v>4248.08</v>
      </c>
      <c r="J25" s="31">
        <v>496.40000000000003</v>
      </c>
      <c r="K25" s="31">
        <v>32.72</v>
      </c>
      <c r="L25" s="31">
        <v>54.64</v>
      </c>
      <c r="M25" s="31">
        <v>54.72</v>
      </c>
      <c r="N25" s="31">
        <v>570.24</v>
      </c>
      <c r="O25" s="31">
        <v>0</v>
      </c>
      <c r="P25" s="31">
        <v>0</v>
      </c>
      <c r="Q25" s="31">
        <v>0</v>
      </c>
      <c r="R25" s="31">
        <v>0</v>
      </c>
      <c r="S25" s="31">
        <v>18160.000000000004</v>
      </c>
    </row>
    <row r="26" spans="1:19" x14ac:dyDescent="0.2">
      <c r="A26" s="28" t="s">
        <v>125</v>
      </c>
      <c r="B26" s="31">
        <v>0.44</v>
      </c>
      <c r="C26" s="31">
        <v>78.87</v>
      </c>
      <c r="D26" s="31">
        <v>8.6349999999999998</v>
      </c>
      <c r="E26" s="31">
        <v>35.914999999999999</v>
      </c>
      <c r="F26" s="31">
        <v>32.395000000000003</v>
      </c>
      <c r="G26" s="31">
        <v>27.774999999999999</v>
      </c>
      <c r="H26" s="31">
        <v>691.07500000000005</v>
      </c>
      <c r="I26" s="31">
        <v>1492.3700000000001</v>
      </c>
      <c r="J26" s="31">
        <v>8298.73</v>
      </c>
      <c r="K26" s="31">
        <v>654.33500000000004</v>
      </c>
      <c r="L26" s="31">
        <v>422.23500000000001</v>
      </c>
      <c r="M26" s="31">
        <v>951.995</v>
      </c>
      <c r="N26" s="31">
        <v>1425.05</v>
      </c>
      <c r="O26" s="31">
        <v>3532.76</v>
      </c>
      <c r="P26" s="31">
        <v>369.54500000000002</v>
      </c>
      <c r="Q26" s="31">
        <v>512.65499999999997</v>
      </c>
      <c r="R26" s="31">
        <v>341.495</v>
      </c>
      <c r="S26" s="31">
        <v>18876.274999999998</v>
      </c>
    </row>
    <row r="27" spans="1:19" x14ac:dyDescent="0.2">
      <c r="A27" s="14" t="s">
        <v>4</v>
      </c>
      <c r="B27" s="31">
        <v>605.92499999999995</v>
      </c>
      <c r="C27" s="31">
        <v>513.44999999999993</v>
      </c>
      <c r="D27" s="31">
        <v>37324.949999999997</v>
      </c>
      <c r="E27" s="31">
        <v>100489.5</v>
      </c>
      <c r="F27" s="31">
        <v>73138.574999999997</v>
      </c>
      <c r="G27" s="31">
        <v>9567</v>
      </c>
      <c r="H27" s="31">
        <v>12963.824999999999</v>
      </c>
      <c r="I27" s="31">
        <v>9943.125</v>
      </c>
      <c r="J27" s="31">
        <v>5050.2</v>
      </c>
      <c r="K27" s="31">
        <v>1827.45</v>
      </c>
      <c r="L27" s="31">
        <v>341.77499999999998</v>
      </c>
      <c r="M27" s="31">
        <v>104.925</v>
      </c>
      <c r="N27" s="31">
        <v>116.02499999999999</v>
      </c>
      <c r="O27" s="31">
        <v>404.47499999999997</v>
      </c>
      <c r="P27" s="31">
        <v>7.7249999999999996</v>
      </c>
      <c r="Q27" s="31">
        <v>177.82499999999999</v>
      </c>
      <c r="R27" s="31">
        <v>31.799999999999997</v>
      </c>
      <c r="S27" s="31">
        <v>252608.55000000005</v>
      </c>
    </row>
    <row r="28" spans="1:19" x14ac:dyDescent="0.2">
      <c r="A28" s="14" t="s">
        <v>90</v>
      </c>
      <c r="B28" s="31">
        <v>13391.183000000001</v>
      </c>
      <c r="C28" s="31">
        <v>16150.554</v>
      </c>
      <c r="D28" s="31">
        <v>53724.378000000004</v>
      </c>
      <c r="E28" s="31">
        <v>351197.05200000003</v>
      </c>
      <c r="F28" s="31">
        <v>997583.29800000007</v>
      </c>
      <c r="G28" s="31">
        <v>1327526.5820000002</v>
      </c>
      <c r="H28" s="31">
        <v>1169518.8699999999</v>
      </c>
      <c r="I28" s="31">
        <v>1249685.3420000002</v>
      </c>
      <c r="J28" s="31">
        <v>965836.85799999989</v>
      </c>
      <c r="K28" s="31">
        <v>765832.70200000005</v>
      </c>
      <c r="L28" s="31">
        <v>395406.19199999998</v>
      </c>
      <c r="M28" s="31">
        <v>188130.57300000003</v>
      </c>
      <c r="N28" s="31">
        <v>151323.70600000003</v>
      </c>
      <c r="O28" s="31">
        <v>70763.346000000005</v>
      </c>
      <c r="P28" s="31">
        <v>47469.274000000005</v>
      </c>
      <c r="Q28" s="31">
        <v>19117.093999999997</v>
      </c>
      <c r="R28" s="31">
        <v>43461.449000000001</v>
      </c>
      <c r="S28" s="31">
        <v>7826118.4529999997</v>
      </c>
    </row>
    <row r="29" spans="1:19" x14ac:dyDescent="0.2">
      <c r="A29" s="28" t="s">
        <v>105</v>
      </c>
      <c r="B29" s="31">
        <v>0.125</v>
      </c>
      <c r="C29" s="31">
        <v>0</v>
      </c>
      <c r="D29" s="31">
        <v>0</v>
      </c>
      <c r="E29" s="31">
        <v>0</v>
      </c>
      <c r="F29" s="31">
        <v>0</v>
      </c>
      <c r="G29" s="31">
        <v>0</v>
      </c>
      <c r="H29" s="31">
        <v>0</v>
      </c>
      <c r="I29" s="31">
        <v>0</v>
      </c>
      <c r="J29" s="31">
        <v>0</v>
      </c>
      <c r="K29" s="31">
        <v>0</v>
      </c>
      <c r="L29" s="31">
        <v>0</v>
      </c>
      <c r="M29" s="31">
        <v>7.4999999999999997E-2</v>
      </c>
      <c r="N29" s="31">
        <v>0.54</v>
      </c>
      <c r="O29" s="31">
        <v>0.04</v>
      </c>
      <c r="P29" s="31">
        <v>0.47000000000000003</v>
      </c>
      <c r="Q29" s="31">
        <v>0.11</v>
      </c>
      <c r="R29" s="31">
        <v>4022.6150000000002</v>
      </c>
      <c r="S29" s="31">
        <v>4023.9750000000004</v>
      </c>
    </row>
    <row r="30" spans="1:19" x14ac:dyDescent="0.2">
      <c r="A30" s="28" t="s">
        <v>106</v>
      </c>
      <c r="B30" s="31">
        <v>99.968000000000004</v>
      </c>
      <c r="C30" s="31">
        <v>335.584</v>
      </c>
      <c r="D30" s="31">
        <v>17228.288</v>
      </c>
      <c r="E30" s="31">
        <v>2408.3519999999999</v>
      </c>
      <c r="F30" s="31">
        <v>8045.0879999999997</v>
      </c>
      <c r="G30" s="31">
        <v>4262.2719999999999</v>
      </c>
      <c r="H30" s="31">
        <v>8032.8</v>
      </c>
      <c r="I30" s="31">
        <v>15256.672</v>
      </c>
      <c r="J30" s="31">
        <v>4031.0080000000003</v>
      </c>
      <c r="K30" s="31">
        <v>4434.7520000000004</v>
      </c>
      <c r="L30" s="31">
        <v>2127.3919999999998</v>
      </c>
      <c r="M30" s="31">
        <v>5925.5680000000002</v>
      </c>
      <c r="N30" s="31">
        <v>6000.4160000000002</v>
      </c>
      <c r="O30" s="31">
        <v>1213.5360000000001</v>
      </c>
      <c r="P30" s="31">
        <v>559.904</v>
      </c>
      <c r="Q30" s="31">
        <v>881.18399999999997</v>
      </c>
      <c r="R30" s="31">
        <v>712.06399999999996</v>
      </c>
      <c r="S30" s="31">
        <v>81554.847999999984</v>
      </c>
    </row>
    <row r="31" spans="1:19" x14ac:dyDescent="0.2">
      <c r="A31" s="28" t="s">
        <v>107</v>
      </c>
      <c r="B31" s="31">
        <v>1042.32</v>
      </c>
      <c r="C31" s="31">
        <v>14063.44</v>
      </c>
      <c r="D31" s="31">
        <v>14936.76</v>
      </c>
      <c r="E31" s="31">
        <v>213994.2</v>
      </c>
      <c r="F31" s="31">
        <v>538195.76</v>
      </c>
      <c r="G31" s="31">
        <v>620452.72</v>
      </c>
      <c r="H31" s="31">
        <v>606577.96</v>
      </c>
      <c r="I31" s="31">
        <v>558340.92000000004</v>
      </c>
      <c r="J31" s="31">
        <v>428129.32</v>
      </c>
      <c r="K31" s="31">
        <v>210359.16</v>
      </c>
      <c r="L31" s="31">
        <v>115162.56</v>
      </c>
      <c r="M31" s="31">
        <v>37923.599999999999</v>
      </c>
      <c r="N31" s="31">
        <v>19297.560000000001</v>
      </c>
      <c r="O31" s="31">
        <v>14442.16</v>
      </c>
      <c r="P31" s="31">
        <v>4575.4800000000005</v>
      </c>
      <c r="Q31" s="31">
        <v>5596.24</v>
      </c>
      <c r="R31" s="31">
        <v>8725.84</v>
      </c>
      <c r="S31" s="31">
        <v>3411816.0000000005</v>
      </c>
    </row>
    <row r="32" spans="1:19" x14ac:dyDescent="0.2">
      <c r="A32" s="28" t="s">
        <v>108</v>
      </c>
      <c r="B32" s="31">
        <v>12205.25</v>
      </c>
      <c r="C32" s="31">
        <v>1659.0500000000002</v>
      </c>
      <c r="D32" s="31">
        <v>13710.85</v>
      </c>
      <c r="E32" s="31">
        <v>114218.90000000001</v>
      </c>
      <c r="F32" s="31">
        <v>439672.05000000005</v>
      </c>
      <c r="G32" s="31">
        <v>680741.75</v>
      </c>
      <c r="H32" s="31">
        <v>469961.95</v>
      </c>
      <c r="I32" s="31">
        <v>615478.15</v>
      </c>
      <c r="J32" s="31">
        <v>504040.45</v>
      </c>
      <c r="K32" s="31">
        <v>546388.15</v>
      </c>
      <c r="L32" s="31">
        <v>275141.2</v>
      </c>
      <c r="M32" s="31">
        <v>142900.45000000001</v>
      </c>
      <c r="N32" s="31">
        <v>125410.15000000001</v>
      </c>
      <c r="O32" s="31">
        <v>54984.25</v>
      </c>
      <c r="P32" s="31">
        <v>42122.3</v>
      </c>
      <c r="Q32" s="31">
        <v>12218.6</v>
      </c>
      <c r="R32" s="31">
        <v>25394.050000000003</v>
      </c>
      <c r="S32" s="31">
        <v>4076247.5500000003</v>
      </c>
    </row>
    <row r="33" spans="1:19" x14ac:dyDescent="0.2">
      <c r="A33" s="28" t="s">
        <v>109</v>
      </c>
      <c r="B33" s="31">
        <v>43.52</v>
      </c>
      <c r="C33" s="31">
        <v>92.48</v>
      </c>
      <c r="D33" s="31">
        <v>7848.4800000000005</v>
      </c>
      <c r="E33" s="31">
        <v>20575.600000000002</v>
      </c>
      <c r="F33" s="31">
        <v>11670.4</v>
      </c>
      <c r="G33" s="31">
        <v>22069.84</v>
      </c>
      <c r="H33" s="31">
        <v>84946.16</v>
      </c>
      <c r="I33" s="31">
        <v>60609.599999999999</v>
      </c>
      <c r="J33" s="31">
        <v>29636.080000000002</v>
      </c>
      <c r="K33" s="31">
        <v>4650.6400000000003</v>
      </c>
      <c r="L33" s="31">
        <v>2975.04</v>
      </c>
      <c r="M33" s="31">
        <v>1380.88</v>
      </c>
      <c r="N33" s="31">
        <v>615.04</v>
      </c>
      <c r="O33" s="31">
        <v>123.36</v>
      </c>
      <c r="P33" s="31">
        <v>211.12</v>
      </c>
      <c r="Q33" s="31">
        <v>420.96000000000004</v>
      </c>
      <c r="R33" s="31">
        <v>4606.88</v>
      </c>
      <c r="S33" s="31">
        <v>252476.08000000005</v>
      </c>
    </row>
    <row r="34" spans="1:19" hidden="1" x14ac:dyDescent="0.2">
      <c r="A34" s="14" t="s">
        <v>88</v>
      </c>
      <c r="B34" s="31">
        <v>12340.445</v>
      </c>
      <c r="C34" s="31">
        <v>13251.172</v>
      </c>
      <c r="D34" s="31">
        <v>46463.424000000006</v>
      </c>
      <c r="E34" s="31">
        <v>344735.88200000004</v>
      </c>
      <c r="F34" s="31">
        <v>924974.68200000003</v>
      </c>
      <c r="G34" s="31">
        <v>1183823.2320000001</v>
      </c>
      <c r="H34" s="31">
        <v>1029966.5720000002</v>
      </c>
      <c r="I34" s="31">
        <v>1115778.794</v>
      </c>
      <c r="J34" s="31">
        <v>854271.772</v>
      </c>
      <c r="K34" s="31">
        <v>664418.40599999996</v>
      </c>
      <c r="L34" s="31">
        <v>319350.43800000002</v>
      </c>
      <c r="M34" s="31">
        <v>140756.72500000001</v>
      </c>
      <c r="N34" s="31">
        <v>110177.66600000001</v>
      </c>
      <c r="O34" s="31">
        <v>41574.954000000005</v>
      </c>
      <c r="P34" s="31">
        <v>26567.447999999997</v>
      </c>
      <c r="Q34" s="31">
        <v>7133.5500000000011</v>
      </c>
      <c r="R34" s="31">
        <v>28589.931</v>
      </c>
      <c r="S34" s="31">
        <v>6864175.0930000003</v>
      </c>
    </row>
    <row r="35" spans="1:19" hidden="1" x14ac:dyDescent="0.2">
      <c r="A35" s="28" t="s">
        <v>110</v>
      </c>
      <c r="B35" s="31">
        <v>0.125</v>
      </c>
      <c r="C35" s="31">
        <v>0</v>
      </c>
      <c r="D35" s="31">
        <v>0</v>
      </c>
      <c r="E35" s="31">
        <v>0</v>
      </c>
      <c r="F35" s="31">
        <v>0</v>
      </c>
      <c r="G35" s="31">
        <v>0</v>
      </c>
      <c r="H35" s="31">
        <v>0</v>
      </c>
      <c r="I35" s="31">
        <v>0</v>
      </c>
      <c r="J35" s="31">
        <v>0</v>
      </c>
      <c r="K35" s="31">
        <v>0</v>
      </c>
      <c r="L35" s="31">
        <v>0</v>
      </c>
      <c r="M35" s="31">
        <v>7.4999999999999997E-2</v>
      </c>
      <c r="N35" s="31">
        <v>0.54</v>
      </c>
      <c r="O35" s="31">
        <v>0.04</v>
      </c>
      <c r="P35" s="31">
        <v>0.47000000000000003</v>
      </c>
      <c r="Q35" s="31">
        <v>0.11</v>
      </c>
      <c r="R35" s="31">
        <v>4022.6150000000002</v>
      </c>
      <c r="S35" s="31">
        <v>4023.9750000000004</v>
      </c>
    </row>
    <row r="36" spans="1:19" hidden="1" x14ac:dyDescent="0.2">
      <c r="A36" s="28" t="s">
        <v>111</v>
      </c>
      <c r="B36" s="31">
        <v>94.08</v>
      </c>
      <c r="C36" s="31">
        <v>301.952</v>
      </c>
      <c r="D36" s="31">
        <v>12556.704</v>
      </c>
      <c r="E36" s="31">
        <v>2385.4720000000002</v>
      </c>
      <c r="F36" s="31">
        <v>7784.6720000000005</v>
      </c>
      <c r="G36" s="31">
        <v>3948.0320000000002</v>
      </c>
      <c r="H36" s="31">
        <v>6780.9920000000002</v>
      </c>
      <c r="I36" s="31">
        <v>14770.144</v>
      </c>
      <c r="J36" s="31">
        <v>3465.9520000000002</v>
      </c>
      <c r="K36" s="31">
        <v>2760.8960000000002</v>
      </c>
      <c r="L36" s="31">
        <v>925.24800000000005</v>
      </c>
      <c r="M36" s="31">
        <v>1793.28</v>
      </c>
      <c r="N36" s="31">
        <v>558.17600000000004</v>
      </c>
      <c r="O36" s="31">
        <v>529.82399999999996</v>
      </c>
      <c r="P36" s="31">
        <v>272.928</v>
      </c>
      <c r="Q36" s="31">
        <v>47.52</v>
      </c>
      <c r="R36" s="31">
        <v>252.57599999999999</v>
      </c>
      <c r="S36" s="31">
        <v>59228.447999999989</v>
      </c>
    </row>
    <row r="37" spans="1:19" hidden="1" x14ac:dyDescent="0.2">
      <c r="A37" s="28" t="s">
        <v>112</v>
      </c>
      <c r="B37" s="31">
        <v>248.72</v>
      </c>
      <c r="C37" s="31">
        <v>11365.800000000001</v>
      </c>
      <c r="D37" s="31">
        <v>13749.52</v>
      </c>
      <c r="E37" s="31">
        <v>212223.2</v>
      </c>
      <c r="F37" s="31">
        <v>478502.72000000003</v>
      </c>
      <c r="G37" s="31">
        <v>569473.28000000003</v>
      </c>
      <c r="H37" s="31">
        <v>517453.16000000003</v>
      </c>
      <c r="I37" s="31">
        <v>516559.64</v>
      </c>
      <c r="J37" s="31">
        <v>365784.88</v>
      </c>
      <c r="K37" s="31">
        <v>167713.16</v>
      </c>
      <c r="L37" s="31">
        <v>81734.240000000005</v>
      </c>
      <c r="M37" s="31">
        <v>18161.04</v>
      </c>
      <c r="N37" s="31">
        <v>4779.08</v>
      </c>
      <c r="O37" s="31">
        <v>1959.72</v>
      </c>
      <c r="P37" s="31">
        <v>537.88</v>
      </c>
      <c r="Q37" s="31">
        <v>454.84000000000003</v>
      </c>
      <c r="R37" s="31">
        <v>2481.36</v>
      </c>
      <c r="S37" s="31">
        <v>2963182.2400000007</v>
      </c>
    </row>
    <row r="38" spans="1:19" hidden="1" x14ac:dyDescent="0.2">
      <c r="A38" s="28" t="s">
        <v>113</v>
      </c>
      <c r="B38" s="31">
        <v>11954</v>
      </c>
      <c r="C38" s="31">
        <v>1492.7</v>
      </c>
      <c r="D38" s="31">
        <v>12310.800000000001</v>
      </c>
      <c r="E38" s="31">
        <v>109552.25</v>
      </c>
      <c r="F38" s="31">
        <v>427018.25</v>
      </c>
      <c r="G38" s="31">
        <v>588336.4</v>
      </c>
      <c r="H38" s="31">
        <v>421230.9</v>
      </c>
      <c r="I38" s="31">
        <v>524116.05000000005</v>
      </c>
      <c r="J38" s="31">
        <v>455774.7</v>
      </c>
      <c r="K38" s="31">
        <v>490231.15</v>
      </c>
      <c r="L38" s="31">
        <v>233852.95</v>
      </c>
      <c r="M38" s="31">
        <v>119448.65000000001</v>
      </c>
      <c r="N38" s="31">
        <v>104231.15000000001</v>
      </c>
      <c r="O38" s="31">
        <v>38967.050000000003</v>
      </c>
      <c r="P38" s="31">
        <v>25624.25</v>
      </c>
      <c r="Q38" s="31">
        <v>6214.2000000000007</v>
      </c>
      <c r="R38" s="31">
        <v>17440.900000000001</v>
      </c>
      <c r="S38" s="31">
        <v>3587796.3499999996</v>
      </c>
    </row>
    <row r="39" spans="1:19" hidden="1" x14ac:dyDescent="0.2">
      <c r="A39" s="28" t="s">
        <v>114</v>
      </c>
      <c r="B39" s="31">
        <v>43.52</v>
      </c>
      <c r="C39" s="31">
        <v>90.72</v>
      </c>
      <c r="D39" s="31">
        <v>7846.4000000000005</v>
      </c>
      <c r="E39" s="31">
        <v>20574.96</v>
      </c>
      <c r="F39" s="31">
        <v>11669.04</v>
      </c>
      <c r="G39" s="31">
        <v>22065.52</v>
      </c>
      <c r="H39" s="31">
        <v>84501.52</v>
      </c>
      <c r="I39" s="31">
        <v>60332.959999999999</v>
      </c>
      <c r="J39" s="31">
        <v>29246.240000000002</v>
      </c>
      <c r="K39" s="31">
        <v>3713.2000000000003</v>
      </c>
      <c r="L39" s="31">
        <v>2838</v>
      </c>
      <c r="M39" s="31">
        <v>1353.68</v>
      </c>
      <c r="N39" s="31">
        <v>608.72</v>
      </c>
      <c r="O39" s="31">
        <v>118.32000000000001</v>
      </c>
      <c r="P39" s="31">
        <v>131.92000000000002</v>
      </c>
      <c r="Q39" s="31">
        <v>416.88</v>
      </c>
      <c r="R39" s="31">
        <v>4392.4800000000005</v>
      </c>
      <c r="S39" s="31">
        <v>249944.08000000002</v>
      </c>
    </row>
    <row r="40" spans="1:19" hidden="1" x14ac:dyDescent="0.2">
      <c r="A40" s="14" t="s">
        <v>89</v>
      </c>
      <c r="B40" s="31">
        <v>1044.69</v>
      </c>
      <c r="C40" s="31">
        <v>2872.0820000000003</v>
      </c>
      <c r="D40" s="31">
        <v>7245.7760000000007</v>
      </c>
      <c r="E40" s="31">
        <v>6364.424</v>
      </c>
      <c r="F40" s="31">
        <v>72095.983999999997</v>
      </c>
      <c r="G40" s="31">
        <v>139242.29999999999</v>
      </c>
      <c r="H40" s="31">
        <v>116863.236</v>
      </c>
      <c r="I40" s="31">
        <v>113421.61600000001</v>
      </c>
      <c r="J40" s="31">
        <v>82017.193999999989</v>
      </c>
      <c r="K40" s="31">
        <v>80031.709999999992</v>
      </c>
      <c r="L40" s="31">
        <v>49174.547999999995</v>
      </c>
      <c r="M40" s="31">
        <v>33811.506000000008</v>
      </c>
      <c r="N40" s="31">
        <v>23457.724000000002</v>
      </c>
      <c r="O40" s="31">
        <v>18862.246000000003</v>
      </c>
      <c r="P40" s="31">
        <v>17805.302</v>
      </c>
      <c r="Q40" s="31">
        <v>8107.8340000000007</v>
      </c>
      <c r="R40" s="31">
        <v>11869.058000000001</v>
      </c>
      <c r="S40" s="31">
        <v>784287.2300000001</v>
      </c>
    </row>
    <row r="41" spans="1:19" hidden="1" x14ac:dyDescent="0.2">
      <c r="A41" s="28" t="s">
        <v>115</v>
      </c>
      <c r="B41" s="31"/>
      <c r="C41" s="31"/>
      <c r="D41" s="31"/>
      <c r="E41" s="31"/>
      <c r="F41" s="31"/>
      <c r="G41" s="31"/>
      <c r="H41" s="31"/>
      <c r="I41" s="31"/>
      <c r="J41" s="31"/>
      <c r="K41" s="31"/>
      <c r="L41" s="31"/>
      <c r="M41" s="31"/>
      <c r="N41" s="31"/>
      <c r="O41" s="31"/>
      <c r="P41" s="31"/>
      <c r="Q41" s="31"/>
      <c r="R41" s="31"/>
      <c r="S41" s="31">
        <v>0</v>
      </c>
    </row>
    <row r="42" spans="1:19" hidden="1" x14ac:dyDescent="0.2">
      <c r="A42" s="28" t="s">
        <v>116</v>
      </c>
      <c r="B42" s="31">
        <v>5.76</v>
      </c>
      <c r="C42" s="31">
        <v>33.631999999999998</v>
      </c>
      <c r="D42" s="31">
        <v>4669.3760000000002</v>
      </c>
      <c r="E42" s="31">
        <v>16.064</v>
      </c>
      <c r="F42" s="31">
        <v>165.98400000000001</v>
      </c>
      <c r="G42" s="31">
        <v>109.12</v>
      </c>
      <c r="H42" s="31">
        <v>909.69600000000003</v>
      </c>
      <c r="I42" s="31">
        <v>363.93600000000004</v>
      </c>
      <c r="J42" s="31">
        <v>29.344000000000001</v>
      </c>
      <c r="K42" s="31">
        <v>3.84</v>
      </c>
      <c r="L42" s="31">
        <v>1.4079999999999999</v>
      </c>
      <c r="M42" s="31">
        <v>18.975999999999999</v>
      </c>
      <c r="N42" s="31">
        <v>1.1839999999999999</v>
      </c>
      <c r="O42" s="31">
        <v>0.73599999999999999</v>
      </c>
      <c r="P42" s="31">
        <v>50.271999999999998</v>
      </c>
      <c r="Q42" s="31">
        <v>1.6640000000000001</v>
      </c>
      <c r="R42" s="31">
        <v>9.088000000000001</v>
      </c>
      <c r="S42" s="31">
        <v>6390.08</v>
      </c>
    </row>
    <row r="43" spans="1:19" hidden="1" x14ac:dyDescent="0.2">
      <c r="A43" s="28" t="s">
        <v>117</v>
      </c>
      <c r="B43" s="31">
        <v>790.28</v>
      </c>
      <c r="C43" s="31">
        <v>2694.2000000000003</v>
      </c>
      <c r="D43" s="31">
        <v>1179.96</v>
      </c>
      <c r="E43" s="31">
        <v>1722.3600000000001</v>
      </c>
      <c r="F43" s="31">
        <v>59490.080000000002</v>
      </c>
      <c r="G43" s="31">
        <v>47221.24</v>
      </c>
      <c r="H43" s="31">
        <v>73421.64</v>
      </c>
      <c r="I43" s="31">
        <v>32604.280000000002</v>
      </c>
      <c r="J43" s="31">
        <v>39681.4</v>
      </c>
      <c r="K43" s="31">
        <v>25618.799999999999</v>
      </c>
      <c r="L43" s="31">
        <v>10312.4</v>
      </c>
      <c r="M43" s="31">
        <v>11177.12</v>
      </c>
      <c r="N43" s="31">
        <v>3445.96</v>
      </c>
      <c r="O43" s="31">
        <v>3574.2000000000003</v>
      </c>
      <c r="P43" s="31">
        <v>1410.6000000000001</v>
      </c>
      <c r="Q43" s="31">
        <v>2255.64</v>
      </c>
      <c r="R43" s="31">
        <v>4190.5600000000004</v>
      </c>
      <c r="S43" s="31">
        <v>320790.72000000003</v>
      </c>
    </row>
    <row r="44" spans="1:19" hidden="1" x14ac:dyDescent="0.2">
      <c r="A44" s="28" t="s">
        <v>118</v>
      </c>
      <c r="B44" s="31">
        <v>248.65</v>
      </c>
      <c r="C44" s="31">
        <v>144.25</v>
      </c>
      <c r="D44" s="31">
        <v>1394.6000000000001</v>
      </c>
      <c r="E44" s="31">
        <v>4626</v>
      </c>
      <c r="F44" s="31">
        <v>12438.800000000001</v>
      </c>
      <c r="G44" s="31">
        <v>91908.5</v>
      </c>
      <c r="H44" s="31">
        <v>42531.100000000006</v>
      </c>
      <c r="I44" s="31">
        <v>80298.600000000006</v>
      </c>
      <c r="J44" s="31">
        <v>42260.05</v>
      </c>
      <c r="K44" s="31">
        <v>53579.950000000004</v>
      </c>
      <c r="L44" s="31">
        <v>38824.5</v>
      </c>
      <c r="M44" s="31">
        <v>22600.050000000003</v>
      </c>
      <c r="N44" s="31">
        <v>20008.100000000002</v>
      </c>
      <c r="O44" s="31">
        <v>15285.95</v>
      </c>
      <c r="P44" s="31">
        <v>16335.95</v>
      </c>
      <c r="Q44" s="31">
        <v>5846.4500000000007</v>
      </c>
      <c r="R44" s="31">
        <v>7458.05</v>
      </c>
      <c r="S44" s="31">
        <v>455789.55000000005</v>
      </c>
    </row>
    <row r="45" spans="1:19" hidden="1" x14ac:dyDescent="0.2">
      <c r="A45" s="28" t="s">
        <v>119</v>
      </c>
      <c r="B45" s="31">
        <v>0</v>
      </c>
      <c r="C45" s="31">
        <v>0</v>
      </c>
      <c r="D45" s="31">
        <v>1.84</v>
      </c>
      <c r="E45" s="31">
        <v>0</v>
      </c>
      <c r="F45" s="31">
        <v>1.1200000000000001</v>
      </c>
      <c r="G45" s="31">
        <v>3.44</v>
      </c>
      <c r="H45" s="31">
        <v>0.8</v>
      </c>
      <c r="I45" s="31">
        <v>154.80000000000001</v>
      </c>
      <c r="J45" s="31">
        <v>46.4</v>
      </c>
      <c r="K45" s="31">
        <v>829.12</v>
      </c>
      <c r="L45" s="31">
        <v>36.24</v>
      </c>
      <c r="M45" s="31">
        <v>15.36</v>
      </c>
      <c r="N45" s="31">
        <v>2.48</v>
      </c>
      <c r="O45" s="31">
        <v>1.36</v>
      </c>
      <c r="P45" s="31">
        <v>8.48</v>
      </c>
      <c r="Q45" s="31">
        <v>4.08</v>
      </c>
      <c r="R45" s="31">
        <v>211.36</v>
      </c>
      <c r="S45" s="31">
        <v>1316.8799999999997</v>
      </c>
    </row>
    <row r="46" spans="1:19" hidden="1" x14ac:dyDescent="0.2">
      <c r="A46" s="14" t="s">
        <v>5</v>
      </c>
      <c r="B46" s="31">
        <v>6.1379999999999999</v>
      </c>
      <c r="C46" s="31">
        <v>27.350000000000005</v>
      </c>
      <c r="D46" s="31">
        <v>15.218000000000002</v>
      </c>
      <c r="E46" s="31">
        <v>96.835999999999999</v>
      </c>
      <c r="F46" s="31">
        <v>512.67200000000014</v>
      </c>
      <c r="G46" s="31">
        <v>4461</v>
      </c>
      <c r="H46" s="31">
        <v>22689.111999999997</v>
      </c>
      <c r="I46" s="31">
        <v>20484.962</v>
      </c>
      <c r="J46" s="31">
        <v>29547.86</v>
      </c>
      <c r="K46" s="31">
        <v>21382.716</v>
      </c>
      <c r="L46" s="31">
        <v>26881.094000000005</v>
      </c>
      <c r="M46" s="31">
        <v>13562.374</v>
      </c>
      <c r="N46" s="31">
        <v>17688.366000000002</v>
      </c>
      <c r="O46" s="31">
        <v>10326.106000000002</v>
      </c>
      <c r="P46" s="31">
        <v>3096.4919999999997</v>
      </c>
      <c r="Q46" s="31">
        <v>3875.7000000000003</v>
      </c>
      <c r="R46" s="31">
        <v>3002.4119999999998</v>
      </c>
      <c r="S46" s="31">
        <v>177656.40800000005</v>
      </c>
    </row>
    <row r="47" spans="1:19" hidden="1" x14ac:dyDescent="0.2">
      <c r="A47" s="28"/>
      <c r="B47" s="31"/>
      <c r="C47" s="31"/>
      <c r="D47" s="31"/>
      <c r="E47" s="31"/>
      <c r="F47" s="31"/>
      <c r="G47" s="31"/>
      <c r="H47" s="31"/>
      <c r="I47" s="31"/>
      <c r="J47" s="31"/>
      <c r="K47" s="31"/>
      <c r="L47" s="31"/>
      <c r="M47" s="31"/>
      <c r="N47" s="31"/>
      <c r="O47" s="31"/>
      <c r="P47" s="31"/>
      <c r="Q47" s="31"/>
      <c r="R47" s="31"/>
      <c r="S47" s="31"/>
    </row>
    <row r="48" spans="1:19" hidden="1" x14ac:dyDescent="0.2">
      <c r="A48" s="28" t="s">
        <v>120</v>
      </c>
      <c r="B48" s="31">
        <v>0.128</v>
      </c>
      <c r="C48" s="31">
        <v>0</v>
      </c>
      <c r="D48" s="31">
        <v>2.2080000000000002</v>
      </c>
      <c r="E48" s="31">
        <v>6.8159999999999998</v>
      </c>
      <c r="F48" s="31">
        <v>94.432000000000002</v>
      </c>
      <c r="G48" s="31">
        <v>205.12</v>
      </c>
      <c r="H48" s="31">
        <v>342.11200000000002</v>
      </c>
      <c r="I48" s="31">
        <v>122.592</v>
      </c>
      <c r="J48" s="31">
        <v>535.68000000000006</v>
      </c>
      <c r="K48" s="31">
        <v>1670.0160000000001</v>
      </c>
      <c r="L48" s="31">
        <v>1200.704</v>
      </c>
      <c r="M48" s="31">
        <v>4113.3440000000001</v>
      </c>
      <c r="N48" s="31">
        <v>5441.0560000000005</v>
      </c>
      <c r="O48" s="31">
        <v>682.976</v>
      </c>
      <c r="P48" s="31">
        <v>236.672</v>
      </c>
      <c r="Q48" s="31">
        <v>832</v>
      </c>
      <c r="R48" s="31">
        <v>450.43200000000002</v>
      </c>
      <c r="S48" s="31">
        <v>15936.288000000002</v>
      </c>
    </row>
    <row r="49" spans="1:21" hidden="1" x14ac:dyDescent="0.2">
      <c r="A49" s="28" t="s">
        <v>121</v>
      </c>
      <c r="B49" s="31">
        <v>3.36</v>
      </c>
      <c r="C49" s="31">
        <v>3.44</v>
      </c>
      <c r="D49" s="31">
        <v>7.32</v>
      </c>
      <c r="E49" s="31">
        <v>48.68</v>
      </c>
      <c r="F49" s="31">
        <v>202.92000000000002</v>
      </c>
      <c r="G49" s="31">
        <v>3758.2000000000003</v>
      </c>
      <c r="H49" s="31">
        <v>15703.16</v>
      </c>
      <c r="I49" s="31">
        <v>9177</v>
      </c>
      <c r="J49" s="31">
        <v>22663.040000000001</v>
      </c>
      <c r="K49" s="31">
        <v>17027.2</v>
      </c>
      <c r="L49" s="31">
        <v>23115.920000000002</v>
      </c>
      <c r="M49" s="31">
        <v>8585.44</v>
      </c>
      <c r="N49" s="31">
        <v>11072.52</v>
      </c>
      <c r="O49" s="31">
        <v>8908.2000000000007</v>
      </c>
      <c r="P49" s="31">
        <v>2627</v>
      </c>
      <c r="Q49" s="31">
        <v>2885.8</v>
      </c>
      <c r="R49" s="31">
        <v>2053.92</v>
      </c>
      <c r="S49" s="31">
        <v>127843.12000000001</v>
      </c>
    </row>
    <row r="50" spans="1:21" hidden="1" x14ac:dyDescent="0.2">
      <c r="A50" s="28" t="s">
        <v>122</v>
      </c>
      <c r="B50" s="31">
        <v>2.6500000000000004</v>
      </c>
      <c r="C50" s="31">
        <v>22.150000000000002</v>
      </c>
      <c r="D50" s="31">
        <v>5.45</v>
      </c>
      <c r="E50" s="31">
        <v>40.700000000000003</v>
      </c>
      <c r="F50" s="31">
        <v>215</v>
      </c>
      <c r="G50" s="31">
        <v>496.8</v>
      </c>
      <c r="H50" s="31">
        <v>6200</v>
      </c>
      <c r="I50" s="31">
        <v>11063.45</v>
      </c>
      <c r="J50" s="31">
        <v>6005.7000000000007</v>
      </c>
      <c r="K50" s="31">
        <v>2577.1000000000004</v>
      </c>
      <c r="L50" s="31">
        <v>2463.75</v>
      </c>
      <c r="M50" s="31">
        <v>851.75</v>
      </c>
      <c r="N50" s="31">
        <v>1170.95</v>
      </c>
      <c r="O50" s="31">
        <v>731.25</v>
      </c>
      <c r="P50" s="31">
        <v>162.10000000000002</v>
      </c>
      <c r="Q50" s="31">
        <v>157.9</v>
      </c>
      <c r="R50" s="31">
        <v>495.1</v>
      </c>
      <c r="S50" s="31">
        <v>32661.8</v>
      </c>
    </row>
    <row r="51" spans="1:21" hidden="1" x14ac:dyDescent="0.2">
      <c r="A51" s="28" t="s">
        <v>123</v>
      </c>
      <c r="B51" s="31">
        <v>0</v>
      </c>
      <c r="C51" s="31">
        <v>1.76</v>
      </c>
      <c r="D51" s="31">
        <v>0.24</v>
      </c>
      <c r="E51" s="31">
        <v>0.64</v>
      </c>
      <c r="F51" s="31">
        <v>0.32</v>
      </c>
      <c r="G51" s="31">
        <v>0.88</v>
      </c>
      <c r="H51" s="31">
        <v>443.84000000000003</v>
      </c>
      <c r="I51" s="31">
        <v>121.92</v>
      </c>
      <c r="J51" s="31">
        <v>343.44</v>
      </c>
      <c r="K51" s="31">
        <v>108.4</v>
      </c>
      <c r="L51" s="31">
        <v>100.72</v>
      </c>
      <c r="M51" s="31">
        <v>11.84</v>
      </c>
      <c r="N51" s="31">
        <v>3.84</v>
      </c>
      <c r="O51" s="31">
        <v>3.68</v>
      </c>
      <c r="P51" s="31">
        <v>70.72</v>
      </c>
      <c r="Q51" s="31">
        <v>0</v>
      </c>
      <c r="R51" s="31">
        <v>2.96</v>
      </c>
      <c r="S51" s="31">
        <v>1215.1999999999998</v>
      </c>
    </row>
    <row r="52" spans="1:21" x14ac:dyDescent="0.2">
      <c r="A52" s="14" t="s">
        <v>86</v>
      </c>
      <c r="B52" s="31">
        <v>4565.0550000000003</v>
      </c>
      <c r="C52" s="31">
        <v>203251.57500000001</v>
      </c>
      <c r="D52" s="31">
        <v>265102.005</v>
      </c>
      <c r="E52" s="31">
        <v>278565.55499999999</v>
      </c>
      <c r="F52" s="31">
        <v>204085.00499999998</v>
      </c>
      <c r="G52" s="31">
        <v>304082.67</v>
      </c>
      <c r="H52" s="31">
        <v>270303.04499999998</v>
      </c>
      <c r="I52" s="31">
        <v>187288.97999999998</v>
      </c>
      <c r="J52" s="31">
        <v>62079.929999999993</v>
      </c>
      <c r="K52" s="31">
        <v>47316.33</v>
      </c>
      <c r="L52" s="31">
        <v>62999.28</v>
      </c>
      <c r="M52" s="31">
        <v>49600.934999999998</v>
      </c>
      <c r="N52" s="31">
        <v>40261.5</v>
      </c>
      <c r="O52" s="31">
        <v>21476.880000000001</v>
      </c>
      <c r="P52" s="31">
        <v>29511.404999999999</v>
      </c>
      <c r="Q52" s="31">
        <v>12245.939999999999</v>
      </c>
      <c r="R52" s="31">
        <v>36213.885000000002</v>
      </c>
      <c r="S52" s="31">
        <v>2078949.9749999999</v>
      </c>
    </row>
    <row r="53" spans="1:21" x14ac:dyDescent="0.2">
      <c r="A53" s="28" t="s">
        <v>102</v>
      </c>
      <c r="B53" s="31">
        <v>4453.05</v>
      </c>
      <c r="C53" s="31">
        <v>144908.625</v>
      </c>
      <c r="D53" s="31">
        <v>234714.22500000001</v>
      </c>
      <c r="E53" s="31">
        <v>46577.324999999997</v>
      </c>
      <c r="F53" s="31">
        <v>16278.674999999999</v>
      </c>
      <c r="G53" s="31">
        <v>3904.5</v>
      </c>
      <c r="H53" s="31">
        <v>883.94999999999993</v>
      </c>
      <c r="I53" s="31">
        <v>126.375</v>
      </c>
      <c r="J53" s="31">
        <v>604.57499999999993</v>
      </c>
      <c r="K53" s="31">
        <v>0</v>
      </c>
      <c r="L53" s="31">
        <v>0</v>
      </c>
      <c r="M53" s="31">
        <v>0</v>
      </c>
      <c r="N53" s="31">
        <v>0</v>
      </c>
      <c r="O53" s="31">
        <v>0</v>
      </c>
      <c r="P53" s="31">
        <v>0</v>
      </c>
      <c r="Q53" s="31">
        <v>0</v>
      </c>
      <c r="R53" s="31">
        <v>0</v>
      </c>
      <c r="S53" s="31">
        <v>452451.30000000005</v>
      </c>
    </row>
    <row r="54" spans="1:21" x14ac:dyDescent="0.2">
      <c r="A54" s="28" t="s">
        <v>103</v>
      </c>
      <c r="B54" s="31">
        <v>112.005</v>
      </c>
      <c r="C54" s="31">
        <v>58342.95</v>
      </c>
      <c r="D54" s="31">
        <v>30387.78</v>
      </c>
      <c r="E54" s="31">
        <v>231988.22999999998</v>
      </c>
      <c r="F54" s="31">
        <v>187806.33</v>
      </c>
      <c r="G54" s="31">
        <v>300178.17</v>
      </c>
      <c r="H54" s="31">
        <v>269419.09499999997</v>
      </c>
      <c r="I54" s="31">
        <v>187162.60499999998</v>
      </c>
      <c r="J54" s="31">
        <v>61475.354999999996</v>
      </c>
      <c r="K54" s="31">
        <v>47316.33</v>
      </c>
      <c r="L54" s="31">
        <v>62999.28</v>
      </c>
      <c r="M54" s="31">
        <v>49600.934999999998</v>
      </c>
      <c r="N54" s="31">
        <v>40261.5</v>
      </c>
      <c r="O54" s="31">
        <v>21476.880000000001</v>
      </c>
      <c r="P54" s="31">
        <v>29511.404999999999</v>
      </c>
      <c r="Q54" s="31">
        <v>12245.939999999999</v>
      </c>
      <c r="R54" s="31">
        <v>36213.885000000002</v>
      </c>
      <c r="S54" s="31">
        <v>1626498.6749999998</v>
      </c>
      <c r="T54" s="19"/>
    </row>
    <row r="55" spans="1:21" x14ac:dyDescent="0.2">
      <c r="A55" s="13" t="s">
        <v>0</v>
      </c>
      <c r="B55" s="36">
        <v>34045.637999999999</v>
      </c>
      <c r="C55" s="36">
        <v>255126.57900000003</v>
      </c>
      <c r="D55" s="36">
        <v>403585.64800000004</v>
      </c>
      <c r="E55" s="36">
        <v>1003263.372</v>
      </c>
      <c r="F55" s="36">
        <v>3042726.0779999997</v>
      </c>
      <c r="G55" s="36">
        <v>5703811.6270000003</v>
      </c>
      <c r="H55" s="36">
        <v>6275021.6350000007</v>
      </c>
      <c r="I55" s="36">
        <v>5381176.1720000003</v>
      </c>
      <c r="J55" s="36">
        <v>3493390.7980000004</v>
      </c>
      <c r="K55" s="36">
        <v>2774880.4470000002</v>
      </c>
      <c r="L55" s="36">
        <v>1242973.372</v>
      </c>
      <c r="M55" s="36">
        <v>1210946.2380000001</v>
      </c>
      <c r="N55" s="36">
        <v>625935.65600000008</v>
      </c>
      <c r="O55" s="36">
        <v>516586.72100000002</v>
      </c>
      <c r="P55" s="36">
        <v>288591.00900000002</v>
      </c>
      <c r="Q55" s="36">
        <v>198132.429</v>
      </c>
      <c r="R55" s="36">
        <v>802149.91400000022</v>
      </c>
      <c r="S55" s="36">
        <v>33252343.333000004</v>
      </c>
    </row>
    <row r="56" spans="1:21" x14ac:dyDescent="0.2">
      <c r="A56" s="116" t="s">
        <v>157</v>
      </c>
      <c r="B56" s="18"/>
      <c r="C56" s="18"/>
      <c r="D56" s="18"/>
      <c r="E56" s="18"/>
      <c r="F56" s="18"/>
      <c r="G56" s="18"/>
      <c r="H56" s="18"/>
      <c r="I56" s="18"/>
      <c r="J56" s="18"/>
      <c r="K56" s="18"/>
      <c r="L56" s="18"/>
      <c r="M56" s="18"/>
      <c r="N56" s="18"/>
      <c r="O56" s="18"/>
      <c r="P56" s="18"/>
      <c r="Q56" s="18"/>
      <c r="R56" s="18"/>
      <c r="S56" s="18"/>
    </row>
    <row r="57" spans="1:21" x14ac:dyDescent="0.2">
      <c r="A57" s="116" t="s">
        <v>156</v>
      </c>
      <c r="B57" s="18"/>
      <c r="C57" s="18"/>
      <c r="D57" s="18"/>
      <c r="E57" s="18"/>
      <c r="F57" s="18"/>
      <c r="G57" s="18"/>
      <c r="H57" s="18"/>
      <c r="I57" s="18"/>
      <c r="J57" s="18"/>
      <c r="K57" s="18"/>
      <c r="L57" s="18"/>
      <c r="M57" s="18"/>
      <c r="N57" s="18"/>
      <c r="O57" s="18"/>
      <c r="P57" s="18"/>
      <c r="Q57" s="18"/>
      <c r="R57" s="18"/>
      <c r="S57" s="18"/>
    </row>
    <row r="58" spans="1:21" x14ac:dyDescent="0.2">
      <c r="B58" s="18"/>
      <c r="C58" s="18"/>
      <c r="D58" s="18"/>
      <c r="E58" s="18"/>
      <c r="F58" s="18"/>
      <c r="G58" s="18"/>
      <c r="H58" s="18"/>
      <c r="I58" s="18"/>
      <c r="J58" s="18"/>
      <c r="K58" s="18"/>
      <c r="L58" s="18"/>
      <c r="M58" s="18"/>
      <c r="N58" s="18"/>
      <c r="O58" s="18"/>
      <c r="P58" s="18"/>
      <c r="Q58" s="18"/>
      <c r="R58" s="18"/>
      <c r="S58" s="18"/>
    </row>
    <row r="59" spans="1:21" ht="15.75" x14ac:dyDescent="0.2">
      <c r="A59" s="22" t="s">
        <v>67</v>
      </c>
    </row>
    <row r="60" spans="1:21" s="10" customFormat="1" ht="15.75" x14ac:dyDescent="0.2">
      <c r="A60" s="22"/>
      <c r="U60" s="85"/>
    </row>
    <row r="61" spans="1:21" s="10" customFormat="1" x14ac:dyDescent="0.2">
      <c r="A61" s="134" t="s">
        <v>66</v>
      </c>
      <c r="B61" s="15" t="s">
        <v>24</v>
      </c>
      <c r="C61" s="15" t="s">
        <v>23</v>
      </c>
      <c r="D61" s="15" t="s">
        <v>8</v>
      </c>
      <c r="E61" s="15" t="s">
        <v>9</v>
      </c>
      <c r="F61" s="15" t="s">
        <v>10</v>
      </c>
      <c r="G61" s="15" t="s">
        <v>11</v>
      </c>
      <c r="H61" s="15" t="s">
        <v>12</v>
      </c>
      <c r="I61" s="15" t="s">
        <v>13</v>
      </c>
      <c r="J61" s="15" t="s">
        <v>14</v>
      </c>
      <c r="K61" s="15" t="s">
        <v>15</v>
      </c>
      <c r="L61" s="15" t="s">
        <v>16</v>
      </c>
      <c r="M61" s="15" t="s">
        <v>17</v>
      </c>
      <c r="N61" s="15" t="s">
        <v>18</v>
      </c>
      <c r="O61" s="15" t="s">
        <v>19</v>
      </c>
      <c r="P61" s="15" t="s">
        <v>20</v>
      </c>
      <c r="Q61" s="15" t="s">
        <v>21</v>
      </c>
      <c r="R61" s="15" t="s">
        <v>22</v>
      </c>
      <c r="S61" s="15" t="s">
        <v>0</v>
      </c>
    </row>
    <row r="62" spans="1:21" x14ac:dyDescent="0.2">
      <c r="A62" s="14" t="s">
        <v>87</v>
      </c>
      <c r="B62" s="31">
        <v>2295.9500000000003</v>
      </c>
      <c r="C62" s="31">
        <v>5974.77</v>
      </c>
      <c r="D62" s="31">
        <v>5959.4299999999994</v>
      </c>
      <c r="E62" s="31">
        <v>22862.639999999999</v>
      </c>
      <c r="F62" s="31">
        <v>239712.62499999997</v>
      </c>
      <c r="G62" s="31">
        <v>2570999.5049999999</v>
      </c>
      <c r="H62" s="31">
        <v>2760834.4699999993</v>
      </c>
      <c r="I62" s="31">
        <v>1894908.8199999996</v>
      </c>
      <c r="J62" s="31">
        <v>874267.40500000003</v>
      </c>
      <c r="K62" s="31">
        <v>770616.38</v>
      </c>
      <c r="L62" s="31">
        <v>363243.57499999995</v>
      </c>
      <c r="M62" s="31">
        <v>289234.25999999995</v>
      </c>
      <c r="N62" s="31">
        <v>197967.73500000002</v>
      </c>
      <c r="O62" s="31">
        <v>191518.63500000001</v>
      </c>
      <c r="P62" s="31">
        <v>122868.46500000001</v>
      </c>
      <c r="Q62" s="31">
        <v>79313.39</v>
      </c>
      <c r="R62" s="31">
        <v>242844.77999999997</v>
      </c>
      <c r="S62" s="31">
        <v>10635422.835000001</v>
      </c>
    </row>
    <row r="63" spans="1:21" x14ac:dyDescent="0.2">
      <c r="A63" s="28" t="s">
        <v>42</v>
      </c>
      <c r="B63" s="31">
        <v>527.25</v>
      </c>
      <c r="C63" s="31">
        <v>935.625</v>
      </c>
      <c r="D63" s="31">
        <v>2251.875</v>
      </c>
      <c r="E63" s="31">
        <v>752.25</v>
      </c>
      <c r="F63" s="31">
        <v>51454.5</v>
      </c>
      <c r="G63" s="31">
        <v>1600597.5</v>
      </c>
      <c r="H63" s="31">
        <v>1307577</v>
      </c>
      <c r="I63" s="31">
        <v>697851.75</v>
      </c>
      <c r="J63" s="31">
        <v>350141.625</v>
      </c>
      <c r="K63" s="31">
        <v>231931.875</v>
      </c>
      <c r="L63" s="31">
        <v>80263.875</v>
      </c>
      <c r="M63" s="31">
        <v>35782.875</v>
      </c>
      <c r="N63" s="31">
        <v>15081.375</v>
      </c>
      <c r="O63" s="31">
        <v>3088.5</v>
      </c>
      <c r="P63" s="31">
        <v>5419.125</v>
      </c>
      <c r="Q63" s="31">
        <v>1407.375</v>
      </c>
      <c r="R63" s="31">
        <v>3264</v>
      </c>
      <c r="S63" s="31">
        <v>4388328.375</v>
      </c>
    </row>
    <row r="64" spans="1:21" x14ac:dyDescent="0.2">
      <c r="A64" s="28" t="s">
        <v>104</v>
      </c>
      <c r="B64" s="31">
        <v>786.80000000000007</v>
      </c>
      <c r="C64" s="31">
        <v>3669.2000000000003</v>
      </c>
      <c r="D64" s="31">
        <v>1732.8000000000002</v>
      </c>
      <c r="E64" s="31">
        <v>544.4</v>
      </c>
      <c r="F64" s="31">
        <v>9219.2000000000007</v>
      </c>
      <c r="G64" s="31">
        <v>433685.60000000003</v>
      </c>
      <c r="H64" s="31">
        <v>953980.8</v>
      </c>
      <c r="I64" s="31">
        <v>645020.4</v>
      </c>
      <c r="J64" s="31">
        <v>176524.80000000002</v>
      </c>
      <c r="K64" s="31">
        <v>258117.6</v>
      </c>
      <c r="L64" s="31">
        <v>97329.200000000012</v>
      </c>
      <c r="M64" s="31">
        <v>51567.200000000004</v>
      </c>
      <c r="N64" s="31">
        <v>27694.800000000003</v>
      </c>
      <c r="O64" s="31">
        <v>11059.2</v>
      </c>
      <c r="P64" s="31">
        <v>3910.4</v>
      </c>
      <c r="Q64" s="31">
        <v>3988.4</v>
      </c>
      <c r="R64" s="31">
        <v>9252</v>
      </c>
      <c r="S64" s="31">
        <v>2688082.8000000003</v>
      </c>
    </row>
    <row r="65" spans="1:19" x14ac:dyDescent="0.2">
      <c r="A65" s="28" t="s">
        <v>43</v>
      </c>
      <c r="B65" s="31">
        <v>136.80000000000001</v>
      </c>
      <c r="C65" s="31">
        <v>79.42</v>
      </c>
      <c r="D65" s="31">
        <v>237.88</v>
      </c>
      <c r="E65" s="31">
        <v>13918.64</v>
      </c>
      <c r="F65" s="31">
        <v>42750</v>
      </c>
      <c r="G65" s="31">
        <v>261482.18</v>
      </c>
      <c r="H65" s="31">
        <v>189634.82</v>
      </c>
      <c r="I65" s="31">
        <v>183273.62</v>
      </c>
      <c r="J65" s="31">
        <v>87206.58</v>
      </c>
      <c r="K65" s="31">
        <v>64402.78</v>
      </c>
      <c r="L65" s="31">
        <v>17445.8</v>
      </c>
      <c r="M65" s="31">
        <v>18831.66</v>
      </c>
      <c r="N65" s="31">
        <v>10916.26</v>
      </c>
      <c r="O65" s="31">
        <v>1290.8600000000001</v>
      </c>
      <c r="P65" s="31">
        <v>1061.3399999999999</v>
      </c>
      <c r="Q65" s="31">
        <v>4792.9400000000005</v>
      </c>
      <c r="R65" s="31">
        <v>1098.58</v>
      </c>
      <c r="S65" s="31">
        <v>898560.15999999992</v>
      </c>
    </row>
    <row r="66" spans="1:19" x14ac:dyDescent="0.2">
      <c r="A66" s="28" t="s">
        <v>91</v>
      </c>
      <c r="B66" s="31">
        <v>6</v>
      </c>
      <c r="C66" s="31">
        <v>16</v>
      </c>
      <c r="D66" s="31">
        <v>159.4</v>
      </c>
      <c r="E66" s="31">
        <v>590</v>
      </c>
      <c r="F66" s="31">
        <v>30535.600000000002</v>
      </c>
      <c r="G66" s="31">
        <v>5962.4000000000005</v>
      </c>
      <c r="H66" s="31">
        <v>9354.6</v>
      </c>
      <c r="I66" s="31">
        <v>8628.2000000000007</v>
      </c>
      <c r="J66" s="31">
        <v>38604.6</v>
      </c>
      <c r="K66" s="31">
        <v>11802.6</v>
      </c>
      <c r="L66" s="31">
        <v>3675.6000000000004</v>
      </c>
      <c r="M66" s="31">
        <v>4415.4000000000005</v>
      </c>
      <c r="N66" s="31">
        <v>4493.6000000000004</v>
      </c>
      <c r="O66" s="31">
        <v>16906.600000000002</v>
      </c>
      <c r="P66" s="31">
        <v>24218.800000000003</v>
      </c>
      <c r="Q66" s="31">
        <v>4725.6000000000004</v>
      </c>
      <c r="R66" s="31">
        <v>21262</v>
      </c>
      <c r="S66" s="31">
        <v>185357.00000000003</v>
      </c>
    </row>
    <row r="67" spans="1:19" x14ac:dyDescent="0.2">
      <c r="A67" s="28" t="s">
        <v>92</v>
      </c>
      <c r="B67" s="31">
        <v>32.25</v>
      </c>
      <c r="C67" s="31">
        <v>94.875</v>
      </c>
      <c r="D67" s="31">
        <v>76.5</v>
      </c>
      <c r="E67" s="31">
        <v>135.75</v>
      </c>
      <c r="F67" s="31">
        <v>39135.375</v>
      </c>
      <c r="G67" s="31">
        <v>68592</v>
      </c>
      <c r="H67" s="31">
        <v>88010.25</v>
      </c>
      <c r="I67" s="31">
        <v>69156.75</v>
      </c>
      <c r="J67" s="31">
        <v>57871.125</v>
      </c>
      <c r="K67" s="31">
        <v>35635.5</v>
      </c>
      <c r="L67" s="31">
        <v>18602.625</v>
      </c>
      <c r="M67" s="31">
        <v>13761</v>
      </c>
      <c r="N67" s="31">
        <v>2628</v>
      </c>
      <c r="O67" s="31">
        <v>1034.625</v>
      </c>
      <c r="P67" s="31">
        <v>932.625</v>
      </c>
      <c r="Q67" s="31">
        <v>105.375</v>
      </c>
      <c r="R67" s="31">
        <v>14.25</v>
      </c>
      <c r="S67" s="31">
        <v>395818.875</v>
      </c>
    </row>
    <row r="68" spans="1:19" x14ac:dyDescent="0.2">
      <c r="A68" s="28" t="s">
        <v>93</v>
      </c>
      <c r="B68" s="31">
        <v>189</v>
      </c>
      <c r="C68" s="31">
        <v>8.25</v>
      </c>
      <c r="D68" s="31">
        <v>88.875</v>
      </c>
      <c r="E68" s="31">
        <v>129</v>
      </c>
      <c r="F68" s="31">
        <v>14003.25</v>
      </c>
      <c r="G68" s="31">
        <v>124642.125</v>
      </c>
      <c r="H68" s="31">
        <v>61122</v>
      </c>
      <c r="I68" s="31">
        <v>115529.25</v>
      </c>
      <c r="J68" s="31">
        <v>28907.625</v>
      </c>
      <c r="K68" s="31">
        <v>30325.875</v>
      </c>
      <c r="L68" s="31">
        <v>44402.625</v>
      </c>
      <c r="M68" s="31">
        <v>12585.375</v>
      </c>
      <c r="N68" s="31">
        <v>5094</v>
      </c>
      <c r="O68" s="31">
        <v>4226.25</v>
      </c>
      <c r="P68" s="31">
        <v>2279.625</v>
      </c>
      <c r="Q68" s="31">
        <v>786</v>
      </c>
      <c r="R68" s="31">
        <v>42.75</v>
      </c>
      <c r="S68" s="31">
        <v>444361.875</v>
      </c>
    </row>
    <row r="69" spans="1:19" x14ac:dyDescent="0.2">
      <c r="A69" s="28" t="s">
        <v>94</v>
      </c>
      <c r="B69" s="31">
        <v>29.200000000000003</v>
      </c>
      <c r="C69" s="31">
        <v>23.200000000000003</v>
      </c>
      <c r="D69" s="31">
        <v>20</v>
      </c>
      <c r="E69" s="31">
        <v>109.60000000000001</v>
      </c>
      <c r="F69" s="31">
        <v>864.80000000000007</v>
      </c>
      <c r="G69" s="31">
        <v>693.2</v>
      </c>
      <c r="H69" s="31">
        <v>10836.400000000001</v>
      </c>
      <c r="I69" s="31">
        <v>9004.8000000000011</v>
      </c>
      <c r="J69" s="31">
        <v>26335.600000000002</v>
      </c>
      <c r="K69" s="31">
        <v>23147.200000000001</v>
      </c>
      <c r="L69" s="31">
        <v>14888</v>
      </c>
      <c r="M69" s="31">
        <v>25560</v>
      </c>
      <c r="N69" s="31">
        <v>19133.2</v>
      </c>
      <c r="O69" s="31">
        <v>22480.400000000001</v>
      </c>
      <c r="P69" s="31">
        <v>12755.2</v>
      </c>
      <c r="Q69" s="31">
        <v>2639.6000000000004</v>
      </c>
      <c r="R69" s="31">
        <v>5998.8</v>
      </c>
      <c r="S69" s="31">
        <v>174519.2</v>
      </c>
    </row>
    <row r="70" spans="1:19" x14ac:dyDescent="0.2">
      <c r="A70" s="28" t="s">
        <v>95</v>
      </c>
      <c r="B70" s="31">
        <v>9.7999999999999989</v>
      </c>
      <c r="C70" s="31">
        <v>106.39999999999999</v>
      </c>
      <c r="D70" s="31">
        <v>468.29999999999995</v>
      </c>
      <c r="E70" s="31">
        <v>4618.25</v>
      </c>
      <c r="F70" s="31">
        <v>6792.0999999999995</v>
      </c>
      <c r="G70" s="31">
        <v>34909.35</v>
      </c>
      <c r="H70" s="31">
        <v>20637.05</v>
      </c>
      <c r="I70" s="31">
        <v>40392.449999999997</v>
      </c>
      <c r="J70" s="31">
        <v>18704</v>
      </c>
      <c r="K70" s="31">
        <v>15320.199999999999</v>
      </c>
      <c r="L70" s="31">
        <v>22300.6</v>
      </c>
      <c r="M70" s="31">
        <v>19505.5</v>
      </c>
      <c r="N70" s="31">
        <v>21662.899999999998</v>
      </c>
      <c r="O70" s="31">
        <v>24534.649999999998</v>
      </c>
      <c r="P70" s="31">
        <v>7931.7</v>
      </c>
      <c r="Q70" s="31">
        <v>9436.6999999999989</v>
      </c>
      <c r="R70" s="31">
        <v>16067.8</v>
      </c>
      <c r="S70" s="31">
        <v>263397.75</v>
      </c>
    </row>
    <row r="71" spans="1:19" x14ac:dyDescent="0.2">
      <c r="A71" s="28" t="s">
        <v>96</v>
      </c>
      <c r="B71" s="31">
        <v>129.6</v>
      </c>
      <c r="C71" s="31">
        <v>10</v>
      </c>
      <c r="D71" s="31">
        <v>8.4</v>
      </c>
      <c r="E71" s="31">
        <v>66.400000000000006</v>
      </c>
      <c r="F71" s="31">
        <v>226</v>
      </c>
      <c r="G71" s="31">
        <v>326.8</v>
      </c>
      <c r="H71" s="31">
        <v>4500.8</v>
      </c>
      <c r="I71" s="31">
        <v>4720.4000000000005</v>
      </c>
      <c r="J71" s="31">
        <v>2575.6000000000004</v>
      </c>
      <c r="K71" s="31">
        <v>22052.800000000003</v>
      </c>
      <c r="L71" s="31">
        <v>14196.400000000001</v>
      </c>
      <c r="M71" s="31">
        <v>57274</v>
      </c>
      <c r="N71" s="31">
        <v>41083.200000000004</v>
      </c>
      <c r="O71" s="31">
        <v>63514.400000000001</v>
      </c>
      <c r="P71" s="31">
        <v>42829.600000000006</v>
      </c>
      <c r="Q71" s="31">
        <v>33840</v>
      </c>
      <c r="R71" s="31">
        <v>103600</v>
      </c>
      <c r="S71" s="31">
        <v>390954.4</v>
      </c>
    </row>
    <row r="72" spans="1:19" x14ac:dyDescent="0.2">
      <c r="A72" s="28" t="s">
        <v>97</v>
      </c>
      <c r="B72" s="31">
        <v>17.2</v>
      </c>
      <c r="C72" s="31">
        <v>151.20000000000002</v>
      </c>
      <c r="D72" s="31">
        <v>97.2</v>
      </c>
      <c r="E72" s="31">
        <v>190.8</v>
      </c>
      <c r="F72" s="31">
        <v>38051.599999999999</v>
      </c>
      <c r="G72" s="31">
        <v>27968.800000000003</v>
      </c>
      <c r="H72" s="31">
        <v>43430</v>
      </c>
      <c r="I72" s="31">
        <v>25558.400000000001</v>
      </c>
      <c r="J72" s="31">
        <v>29536.400000000001</v>
      </c>
      <c r="K72" s="31">
        <v>24179.200000000001</v>
      </c>
      <c r="L72" s="31">
        <v>8568.8000000000011</v>
      </c>
      <c r="M72" s="31">
        <v>7041.6</v>
      </c>
      <c r="N72" s="31">
        <v>820</v>
      </c>
      <c r="O72" s="31">
        <v>630.40000000000009</v>
      </c>
      <c r="P72" s="31">
        <v>151.20000000000002</v>
      </c>
      <c r="Q72" s="31">
        <v>0</v>
      </c>
      <c r="R72" s="31">
        <v>28.8</v>
      </c>
      <c r="S72" s="31">
        <v>206421.6</v>
      </c>
    </row>
    <row r="73" spans="1:19" x14ac:dyDescent="0.2">
      <c r="A73" s="28" t="s">
        <v>98</v>
      </c>
      <c r="B73" s="31">
        <v>417.6</v>
      </c>
      <c r="C73" s="31">
        <v>750.40000000000009</v>
      </c>
      <c r="D73" s="31">
        <v>565.20000000000005</v>
      </c>
      <c r="E73" s="31">
        <v>13.200000000000001</v>
      </c>
      <c r="F73" s="31">
        <v>64.400000000000006</v>
      </c>
      <c r="G73" s="31">
        <v>14.8</v>
      </c>
      <c r="H73" s="31">
        <v>1166.4000000000001</v>
      </c>
      <c r="I73" s="31">
        <v>3006.8</v>
      </c>
      <c r="J73" s="31">
        <v>7944.8</v>
      </c>
      <c r="K73" s="31">
        <v>2612.8000000000002</v>
      </c>
      <c r="L73" s="31">
        <v>9426</v>
      </c>
      <c r="M73" s="31">
        <v>17043.2</v>
      </c>
      <c r="N73" s="31">
        <v>15121.2</v>
      </c>
      <c r="O73" s="31">
        <v>20553.600000000002</v>
      </c>
      <c r="P73" s="31">
        <v>9260</v>
      </c>
      <c r="Q73" s="31">
        <v>12541.2</v>
      </c>
      <c r="R73" s="31">
        <v>17141.600000000002</v>
      </c>
      <c r="S73" s="31">
        <v>117643.20000000001</v>
      </c>
    </row>
    <row r="74" spans="1:19" x14ac:dyDescent="0.2">
      <c r="A74" s="28" t="s">
        <v>99</v>
      </c>
      <c r="B74" s="31">
        <v>8.0499999999999989</v>
      </c>
      <c r="C74" s="31">
        <v>30.799999999999997</v>
      </c>
      <c r="D74" s="31">
        <v>18.2</v>
      </c>
      <c r="E74" s="31">
        <v>46.55</v>
      </c>
      <c r="F74" s="31">
        <v>428.4</v>
      </c>
      <c r="G74" s="31">
        <v>1363.9499999999998</v>
      </c>
      <c r="H74" s="31">
        <v>29205.749999999996</v>
      </c>
      <c r="I74" s="31">
        <v>81607.399999999994</v>
      </c>
      <c r="J74" s="31">
        <v>37131.85</v>
      </c>
      <c r="K74" s="31">
        <v>42064.75</v>
      </c>
      <c r="L74" s="31">
        <v>24244.85</v>
      </c>
      <c r="M74" s="31">
        <v>20226.849999999999</v>
      </c>
      <c r="N74" s="31">
        <v>23401</v>
      </c>
      <c r="O74" s="31">
        <v>2761.1499999999996</v>
      </c>
      <c r="P74" s="31">
        <v>288.04999999999995</v>
      </c>
      <c r="Q74" s="31">
        <v>172.2</v>
      </c>
      <c r="R74" s="31">
        <v>56</v>
      </c>
      <c r="S74" s="31">
        <v>263055.8</v>
      </c>
    </row>
    <row r="75" spans="1:19" x14ac:dyDescent="0.2">
      <c r="A75" s="28" t="s">
        <v>100</v>
      </c>
      <c r="B75" s="31">
        <v>3</v>
      </c>
      <c r="C75" s="31">
        <v>69.8</v>
      </c>
      <c r="D75" s="31">
        <v>84.2</v>
      </c>
      <c r="E75" s="31">
        <v>825.6</v>
      </c>
      <c r="F75" s="31">
        <v>5088.6000000000004</v>
      </c>
      <c r="G75" s="31">
        <v>9895.4000000000015</v>
      </c>
      <c r="H75" s="31">
        <v>36940.400000000001</v>
      </c>
      <c r="I75" s="31">
        <v>10291.200000000001</v>
      </c>
      <c r="J75" s="31">
        <v>11635.800000000001</v>
      </c>
      <c r="K75" s="31">
        <v>8760.4</v>
      </c>
      <c r="L75" s="31">
        <v>7608.4000000000005</v>
      </c>
      <c r="M75" s="31">
        <v>5592</v>
      </c>
      <c r="N75" s="31">
        <v>9337.6</v>
      </c>
      <c r="O75" s="31">
        <v>17661.600000000002</v>
      </c>
      <c r="P75" s="31">
        <v>11571.800000000001</v>
      </c>
      <c r="Q75" s="31">
        <v>4165.2</v>
      </c>
      <c r="R75" s="31">
        <v>50371.4</v>
      </c>
      <c r="S75" s="31">
        <v>189902.4</v>
      </c>
    </row>
    <row r="76" spans="1:19" x14ac:dyDescent="0.2">
      <c r="A76" s="28" t="s">
        <v>101</v>
      </c>
      <c r="B76" s="31">
        <v>3.4000000000000004</v>
      </c>
      <c r="C76" s="31">
        <v>29.6</v>
      </c>
      <c r="D76" s="31">
        <v>150.6</v>
      </c>
      <c r="E76" s="31">
        <v>922.2</v>
      </c>
      <c r="F76" s="31">
        <v>1098.8</v>
      </c>
      <c r="G76" s="31">
        <v>865.40000000000009</v>
      </c>
      <c r="H76" s="31">
        <v>4438.2</v>
      </c>
      <c r="I76" s="31">
        <v>867.40000000000009</v>
      </c>
      <c r="J76" s="31">
        <v>1147</v>
      </c>
      <c r="K76" s="31">
        <v>262.8</v>
      </c>
      <c r="L76" s="31">
        <v>290.8</v>
      </c>
      <c r="M76" s="31">
        <v>47.6</v>
      </c>
      <c r="N76" s="31">
        <v>1500.6000000000001</v>
      </c>
      <c r="O76" s="31">
        <v>1776.4</v>
      </c>
      <c r="P76" s="31">
        <v>259</v>
      </c>
      <c r="Q76" s="31">
        <v>712.80000000000007</v>
      </c>
      <c r="R76" s="31">
        <v>14646.800000000001</v>
      </c>
      <c r="S76" s="31">
        <v>29019.4</v>
      </c>
    </row>
    <row r="77" spans="1:19" x14ac:dyDescent="0.2">
      <c r="A77" s="14" t="s">
        <v>2</v>
      </c>
      <c r="B77" s="31">
        <v>1.17</v>
      </c>
      <c r="C77" s="31">
        <v>1.665</v>
      </c>
      <c r="D77" s="31">
        <v>9.4049999999999994</v>
      </c>
      <c r="E77" s="31">
        <v>7.6049999999999995</v>
      </c>
      <c r="F77" s="31">
        <v>35.909999999999997</v>
      </c>
      <c r="G77" s="31">
        <v>143.54999999999998</v>
      </c>
      <c r="H77" s="31">
        <v>687.10500000000002</v>
      </c>
      <c r="I77" s="31">
        <v>2814.5250000000001</v>
      </c>
      <c r="J77" s="31">
        <v>12701.43</v>
      </c>
      <c r="K77" s="31">
        <v>10256.219999999999</v>
      </c>
      <c r="L77" s="31">
        <v>10845.99</v>
      </c>
      <c r="M77" s="31">
        <v>20318.849999999999</v>
      </c>
      <c r="N77" s="31">
        <v>19543.994999999999</v>
      </c>
      <c r="O77" s="31">
        <v>29912.94</v>
      </c>
      <c r="P77" s="31">
        <v>19559.61</v>
      </c>
      <c r="Q77" s="31">
        <v>51174.09</v>
      </c>
      <c r="R77" s="31">
        <v>137936.745</v>
      </c>
      <c r="S77" s="31">
        <v>315950.80499999999</v>
      </c>
    </row>
    <row r="78" spans="1:19" x14ac:dyDescent="0.2">
      <c r="A78" s="14" t="s">
        <v>3</v>
      </c>
      <c r="B78" s="31">
        <v>370.09000000000003</v>
      </c>
      <c r="C78" s="31">
        <v>661.47</v>
      </c>
      <c r="D78" s="31">
        <v>1885.64</v>
      </c>
      <c r="E78" s="31">
        <v>76899.840000000011</v>
      </c>
      <c r="F78" s="31">
        <v>71466.64</v>
      </c>
      <c r="G78" s="31">
        <v>69788.400000000009</v>
      </c>
      <c r="H78" s="31">
        <v>55155.310000000005</v>
      </c>
      <c r="I78" s="31">
        <v>65553.36</v>
      </c>
      <c r="J78" s="31">
        <v>189171.92</v>
      </c>
      <c r="K78" s="31">
        <v>129144.41</v>
      </c>
      <c r="L78" s="31">
        <v>85520.71</v>
      </c>
      <c r="M78" s="31">
        <v>49542.93</v>
      </c>
      <c r="N78" s="31">
        <v>29770.400000000001</v>
      </c>
      <c r="O78" s="31">
        <v>11656.730000000001</v>
      </c>
      <c r="P78" s="31">
        <v>9199.5500000000011</v>
      </c>
      <c r="Q78" s="31">
        <v>3159.96</v>
      </c>
      <c r="R78" s="31">
        <v>11478.230000000001</v>
      </c>
      <c r="S78" s="31">
        <v>860425.59000000008</v>
      </c>
    </row>
    <row r="79" spans="1:19" x14ac:dyDescent="0.2">
      <c r="A79" s="14" t="s">
        <v>124</v>
      </c>
      <c r="B79" s="31">
        <v>6387.9250000000002</v>
      </c>
      <c r="C79" s="31">
        <v>8695.7800000000007</v>
      </c>
      <c r="D79" s="31">
        <v>10395.52</v>
      </c>
      <c r="E79" s="31">
        <v>26947.805</v>
      </c>
      <c r="F79" s="31">
        <v>190719.375</v>
      </c>
      <c r="G79" s="31">
        <v>693465.06499999994</v>
      </c>
      <c r="H79" s="31">
        <v>1701882.71</v>
      </c>
      <c r="I79" s="31">
        <v>2365882.3849999998</v>
      </c>
      <c r="J79" s="31">
        <v>1510339.1099999999</v>
      </c>
      <c r="K79" s="31">
        <v>1551804.6700000002</v>
      </c>
      <c r="L79" s="31">
        <v>534358.745</v>
      </c>
      <c r="M79" s="31">
        <v>638657.21499999997</v>
      </c>
      <c r="N79" s="31">
        <v>313914.98499999999</v>
      </c>
      <c r="O79" s="31">
        <v>296185.07</v>
      </c>
      <c r="P79" s="31">
        <v>104097.67</v>
      </c>
      <c r="Q79" s="31">
        <v>59932.634999999995</v>
      </c>
      <c r="R79" s="31">
        <v>452743.245</v>
      </c>
      <c r="S79" s="31">
        <v>10466409.91</v>
      </c>
    </row>
    <row r="80" spans="1:19" x14ac:dyDescent="0.2">
      <c r="A80" s="28" t="s">
        <v>44</v>
      </c>
      <c r="B80" s="31">
        <v>6300.25</v>
      </c>
      <c r="C80" s="31">
        <v>8635.125</v>
      </c>
      <c r="D80" s="31">
        <v>10279.125</v>
      </c>
      <c r="E80" s="31">
        <v>26519.125</v>
      </c>
      <c r="F80" s="31">
        <v>189463</v>
      </c>
      <c r="G80" s="31">
        <v>680938.125</v>
      </c>
      <c r="H80" s="31">
        <v>1684715.5</v>
      </c>
      <c r="I80" s="31">
        <v>2309005.5</v>
      </c>
      <c r="J80" s="31">
        <v>1429457.75</v>
      </c>
      <c r="K80" s="31">
        <v>1472587.25</v>
      </c>
      <c r="L80" s="31">
        <v>495870.625</v>
      </c>
      <c r="M80" s="31">
        <v>526975.375</v>
      </c>
      <c r="N80" s="31">
        <v>269315.75</v>
      </c>
      <c r="O80" s="31">
        <v>240461.875</v>
      </c>
      <c r="P80" s="31">
        <v>87310.5</v>
      </c>
      <c r="Q80" s="31">
        <v>49678.375</v>
      </c>
      <c r="R80" s="31">
        <v>240640.125</v>
      </c>
      <c r="S80" s="31">
        <v>9728153.375</v>
      </c>
    </row>
    <row r="81" spans="1:19" x14ac:dyDescent="0.2">
      <c r="A81" s="28" t="s">
        <v>45</v>
      </c>
      <c r="B81" s="31">
        <v>10</v>
      </c>
      <c r="C81" s="31">
        <v>52.125</v>
      </c>
      <c r="D81" s="31">
        <v>85.625</v>
      </c>
      <c r="E81" s="31">
        <v>238.125</v>
      </c>
      <c r="F81" s="31">
        <v>1076.75</v>
      </c>
      <c r="G81" s="31">
        <v>10976.625</v>
      </c>
      <c r="H81" s="31">
        <v>11847.875</v>
      </c>
      <c r="I81" s="31">
        <v>45319.625</v>
      </c>
      <c r="J81" s="31">
        <v>72058.875</v>
      </c>
      <c r="K81" s="31">
        <v>71109.125</v>
      </c>
      <c r="L81" s="31">
        <v>35415.5</v>
      </c>
      <c r="M81" s="31">
        <v>109494.875</v>
      </c>
      <c r="N81" s="31">
        <v>42244.5</v>
      </c>
      <c r="O81" s="31">
        <v>52407.625</v>
      </c>
      <c r="P81" s="31">
        <v>13692.125</v>
      </c>
      <c r="Q81" s="31">
        <v>8914.125</v>
      </c>
      <c r="R81" s="31">
        <v>56846.625</v>
      </c>
      <c r="S81" s="31">
        <v>531790.125</v>
      </c>
    </row>
    <row r="82" spans="1:19" x14ac:dyDescent="0.2">
      <c r="A82" s="28" t="s">
        <v>46</v>
      </c>
      <c r="B82" s="31">
        <v>7.25</v>
      </c>
      <c r="C82" s="31">
        <v>1.125</v>
      </c>
      <c r="D82" s="31">
        <v>10.25</v>
      </c>
      <c r="E82" s="31">
        <v>8.125</v>
      </c>
      <c r="F82" s="31">
        <v>27.125</v>
      </c>
      <c r="G82" s="31">
        <v>69.5</v>
      </c>
      <c r="H82" s="31">
        <v>48.375</v>
      </c>
      <c r="I82" s="31">
        <v>63</v>
      </c>
      <c r="J82" s="31">
        <v>43.375</v>
      </c>
      <c r="K82" s="31">
        <v>55.875</v>
      </c>
      <c r="L82" s="31">
        <v>31.875</v>
      </c>
      <c r="M82" s="31">
        <v>153.75</v>
      </c>
      <c r="N82" s="31">
        <v>131.875</v>
      </c>
      <c r="O82" s="31">
        <v>86</v>
      </c>
      <c r="P82" s="31">
        <v>152.875</v>
      </c>
      <c r="Q82" s="31">
        <v>62.625</v>
      </c>
      <c r="R82" s="31">
        <v>151956.75</v>
      </c>
      <c r="S82" s="31">
        <v>152909.75</v>
      </c>
    </row>
    <row r="83" spans="1:19" x14ac:dyDescent="0.2">
      <c r="A83" s="28" t="s">
        <v>126</v>
      </c>
      <c r="B83" s="31">
        <v>69.600000000000009</v>
      </c>
      <c r="C83" s="31">
        <v>4.16</v>
      </c>
      <c r="D83" s="31">
        <v>18.32</v>
      </c>
      <c r="E83" s="31">
        <v>163.84</v>
      </c>
      <c r="F83" s="31">
        <v>126.32000000000001</v>
      </c>
      <c r="G83" s="31">
        <v>1442.48</v>
      </c>
      <c r="H83" s="31">
        <v>5085.28</v>
      </c>
      <c r="I83" s="31">
        <v>11190.880000000001</v>
      </c>
      <c r="J83" s="31">
        <v>3934.16</v>
      </c>
      <c r="K83" s="31">
        <v>5398.56</v>
      </c>
      <c r="L83" s="31">
        <v>1551.8400000000001</v>
      </c>
      <c r="M83" s="31">
        <v>298.24</v>
      </c>
      <c r="N83" s="31">
        <v>1303.04</v>
      </c>
      <c r="O83" s="31">
        <v>56.4</v>
      </c>
      <c r="P83" s="31">
        <v>0</v>
      </c>
      <c r="Q83" s="31">
        <v>6.24</v>
      </c>
      <c r="R83" s="31">
        <v>32.799999999999997</v>
      </c>
      <c r="S83" s="31">
        <v>30682.160000000007</v>
      </c>
    </row>
    <row r="84" spans="1:19" x14ac:dyDescent="0.2">
      <c r="A84" s="28" t="s">
        <v>125</v>
      </c>
      <c r="B84" s="31">
        <v>0.82499999999999996</v>
      </c>
      <c r="C84" s="31">
        <v>3.2450000000000001</v>
      </c>
      <c r="D84" s="31">
        <v>2.2000000000000002</v>
      </c>
      <c r="E84" s="31">
        <v>18.59</v>
      </c>
      <c r="F84" s="31">
        <v>26.18</v>
      </c>
      <c r="G84" s="31">
        <v>38.335000000000001</v>
      </c>
      <c r="H84" s="31">
        <v>185.68</v>
      </c>
      <c r="I84" s="31">
        <v>303.38</v>
      </c>
      <c r="J84" s="31">
        <v>4844.95</v>
      </c>
      <c r="K84" s="31">
        <v>2653.86</v>
      </c>
      <c r="L84" s="31">
        <v>1488.905</v>
      </c>
      <c r="M84" s="31">
        <v>1734.9749999999999</v>
      </c>
      <c r="N84" s="31">
        <v>919.82</v>
      </c>
      <c r="O84" s="31">
        <v>3173.17</v>
      </c>
      <c r="P84" s="31">
        <v>2942.17</v>
      </c>
      <c r="Q84" s="31">
        <v>1271.27</v>
      </c>
      <c r="R84" s="31">
        <v>3266.9450000000002</v>
      </c>
      <c r="S84" s="31">
        <v>22874.500000000004</v>
      </c>
    </row>
    <row r="85" spans="1:19" x14ac:dyDescent="0.2">
      <c r="A85" s="14" t="s">
        <v>4</v>
      </c>
      <c r="B85" s="31">
        <v>615.6</v>
      </c>
      <c r="C85" s="31">
        <v>180.82499999999999</v>
      </c>
      <c r="D85" s="31">
        <v>12033.9</v>
      </c>
      <c r="E85" s="31">
        <v>103861.27499999999</v>
      </c>
      <c r="F85" s="31">
        <v>59066.625</v>
      </c>
      <c r="G85" s="31">
        <v>18689.474999999999</v>
      </c>
      <c r="H85" s="31">
        <v>7869.75</v>
      </c>
      <c r="I85" s="31">
        <v>8573.1</v>
      </c>
      <c r="J85" s="31">
        <v>8964.9750000000004</v>
      </c>
      <c r="K85" s="31">
        <v>601.125</v>
      </c>
      <c r="L85" s="31">
        <v>159.15</v>
      </c>
      <c r="M85" s="31">
        <v>192</v>
      </c>
      <c r="N85" s="31">
        <v>131.02500000000001</v>
      </c>
      <c r="O85" s="31">
        <v>126.82499999999999</v>
      </c>
      <c r="P85" s="31">
        <v>12.074999999999999</v>
      </c>
      <c r="Q85" s="31">
        <v>0.15</v>
      </c>
      <c r="R85" s="31">
        <v>32.625</v>
      </c>
      <c r="S85" s="31">
        <v>221110.5</v>
      </c>
    </row>
    <row r="86" spans="1:19" x14ac:dyDescent="0.2">
      <c r="A86" s="14" t="s">
        <v>90</v>
      </c>
      <c r="B86" s="31">
        <v>6760.6419999999998</v>
      </c>
      <c r="C86" s="31">
        <v>20177.444</v>
      </c>
      <c r="D86" s="31">
        <v>69744.531999999992</v>
      </c>
      <c r="E86" s="31">
        <v>273098.65399999998</v>
      </c>
      <c r="F86" s="31">
        <v>992526.79600000009</v>
      </c>
      <c r="G86" s="31">
        <v>1318954.814</v>
      </c>
      <c r="H86" s="31">
        <v>990121.29700000002</v>
      </c>
      <c r="I86" s="31">
        <v>1113161.169</v>
      </c>
      <c r="J86" s="31">
        <v>1059738.2320000001</v>
      </c>
      <c r="K86" s="31">
        <v>649659.30199999991</v>
      </c>
      <c r="L86" s="31">
        <v>471341.10500000004</v>
      </c>
      <c r="M86" s="31">
        <v>324428.21500000003</v>
      </c>
      <c r="N86" s="31">
        <v>188643.97000000003</v>
      </c>
      <c r="O86" s="31">
        <v>80713.277999999991</v>
      </c>
      <c r="P86" s="31">
        <v>65418.254000000008</v>
      </c>
      <c r="Q86" s="31">
        <v>25382.020000000004</v>
      </c>
      <c r="R86" s="31">
        <v>47840.842000000004</v>
      </c>
      <c r="S86" s="31">
        <v>7697710.5659999996</v>
      </c>
    </row>
    <row r="87" spans="1:19" x14ac:dyDescent="0.2">
      <c r="A87" s="28" t="s">
        <v>105</v>
      </c>
      <c r="B87" s="31">
        <v>0</v>
      </c>
      <c r="C87" s="31">
        <v>0</v>
      </c>
      <c r="D87" s="31">
        <v>0</v>
      </c>
      <c r="E87" s="31">
        <v>0</v>
      </c>
      <c r="F87" s="31">
        <v>0</v>
      </c>
      <c r="G87" s="31">
        <v>0</v>
      </c>
      <c r="H87" s="31">
        <v>1.4999999999999999E-2</v>
      </c>
      <c r="I87" s="31">
        <v>5.5E-2</v>
      </c>
      <c r="J87" s="31">
        <v>0</v>
      </c>
      <c r="K87" s="31">
        <v>0.03</v>
      </c>
      <c r="L87" s="31">
        <v>7.4999999999999997E-2</v>
      </c>
      <c r="M87" s="31">
        <v>5.0000000000000001E-3</v>
      </c>
      <c r="N87" s="31">
        <v>0.04</v>
      </c>
      <c r="O87" s="31">
        <v>0.1</v>
      </c>
      <c r="P87" s="31">
        <v>0</v>
      </c>
      <c r="Q87" s="31">
        <v>0.14000000000000001</v>
      </c>
      <c r="R87" s="31">
        <v>3886.25</v>
      </c>
      <c r="S87" s="31">
        <v>3886.71</v>
      </c>
    </row>
    <row r="88" spans="1:19" x14ac:dyDescent="0.2">
      <c r="A88" s="28" t="s">
        <v>106</v>
      </c>
      <c r="B88" s="31">
        <v>12.512</v>
      </c>
      <c r="C88" s="31">
        <v>71.103999999999999</v>
      </c>
      <c r="D88" s="31">
        <v>14755.552</v>
      </c>
      <c r="E88" s="31">
        <v>2849.9839999999999</v>
      </c>
      <c r="F88" s="31">
        <v>2198.4960000000001</v>
      </c>
      <c r="G88" s="31">
        <v>2402.1440000000002</v>
      </c>
      <c r="H88" s="31">
        <v>5611.7120000000004</v>
      </c>
      <c r="I88" s="31">
        <v>5532.384</v>
      </c>
      <c r="J88" s="31">
        <v>3333.6320000000001</v>
      </c>
      <c r="K88" s="31">
        <v>8134.2719999999999</v>
      </c>
      <c r="L88" s="31">
        <v>1333.92</v>
      </c>
      <c r="M88" s="31">
        <v>942.56000000000006</v>
      </c>
      <c r="N88" s="31">
        <v>4705.28</v>
      </c>
      <c r="O88" s="31">
        <v>1127.1680000000001</v>
      </c>
      <c r="P88" s="31">
        <v>33.664000000000001</v>
      </c>
      <c r="Q88" s="31">
        <v>434.88</v>
      </c>
      <c r="R88" s="31">
        <v>420.512</v>
      </c>
      <c r="S88" s="31">
        <v>53899.775999999983</v>
      </c>
    </row>
    <row r="89" spans="1:19" x14ac:dyDescent="0.2">
      <c r="A89" s="28" t="s">
        <v>107</v>
      </c>
      <c r="B89" s="31">
        <v>6256.8</v>
      </c>
      <c r="C89" s="31">
        <v>14297.52</v>
      </c>
      <c r="D89" s="31">
        <v>15187.4</v>
      </c>
      <c r="E89" s="31">
        <v>146759.67999999999</v>
      </c>
      <c r="F89" s="31">
        <v>551125.72</v>
      </c>
      <c r="G89" s="31">
        <v>554932.32000000007</v>
      </c>
      <c r="H89" s="31">
        <v>408655.72000000003</v>
      </c>
      <c r="I89" s="31">
        <v>566525.52</v>
      </c>
      <c r="J89" s="31">
        <v>491983.72000000003</v>
      </c>
      <c r="K89" s="31">
        <v>186983.4</v>
      </c>
      <c r="L89" s="31">
        <v>153926.20000000001</v>
      </c>
      <c r="M89" s="31">
        <v>113272.64</v>
      </c>
      <c r="N89" s="31">
        <v>34509.96</v>
      </c>
      <c r="O89" s="31">
        <v>16281</v>
      </c>
      <c r="P89" s="31">
        <v>9586.2800000000007</v>
      </c>
      <c r="Q89" s="31">
        <v>5002.72</v>
      </c>
      <c r="R89" s="31">
        <v>14818.44</v>
      </c>
      <c r="S89" s="31">
        <v>3290105.04</v>
      </c>
    </row>
    <row r="90" spans="1:19" x14ac:dyDescent="0.2">
      <c r="A90" s="28" t="s">
        <v>108</v>
      </c>
      <c r="B90" s="31">
        <v>488.85</v>
      </c>
      <c r="C90" s="31">
        <v>1904.5</v>
      </c>
      <c r="D90" s="31">
        <v>32637.100000000002</v>
      </c>
      <c r="E90" s="31">
        <v>118963.95000000001</v>
      </c>
      <c r="F90" s="31">
        <v>436228.10000000003</v>
      </c>
      <c r="G90" s="31">
        <v>760767.15</v>
      </c>
      <c r="H90" s="31">
        <v>503366.25</v>
      </c>
      <c r="I90" s="31">
        <v>485443.45</v>
      </c>
      <c r="J90" s="31">
        <v>503221.60000000003</v>
      </c>
      <c r="K90" s="31">
        <v>442150.40000000002</v>
      </c>
      <c r="L90" s="31">
        <v>311944.35000000003</v>
      </c>
      <c r="M90" s="31">
        <v>209132.45</v>
      </c>
      <c r="N90" s="31">
        <v>149212.05000000002</v>
      </c>
      <c r="O90" s="31">
        <v>63269.25</v>
      </c>
      <c r="P90" s="31">
        <v>55624.950000000004</v>
      </c>
      <c r="Q90" s="31">
        <v>19936.600000000002</v>
      </c>
      <c r="R90" s="31">
        <v>27991.800000000003</v>
      </c>
      <c r="S90" s="31">
        <v>4122282.8000000003</v>
      </c>
    </row>
    <row r="91" spans="1:19" x14ac:dyDescent="0.2">
      <c r="A91" s="28" t="s">
        <v>109</v>
      </c>
      <c r="B91" s="31">
        <v>2.48</v>
      </c>
      <c r="C91" s="31">
        <v>3904.32</v>
      </c>
      <c r="D91" s="31">
        <v>7164.4800000000005</v>
      </c>
      <c r="E91" s="31">
        <v>4525.04</v>
      </c>
      <c r="F91" s="31">
        <v>2974.48</v>
      </c>
      <c r="G91" s="31">
        <v>853.2</v>
      </c>
      <c r="H91" s="31">
        <v>72487.600000000006</v>
      </c>
      <c r="I91" s="31">
        <v>55659.76</v>
      </c>
      <c r="J91" s="31">
        <v>61199.28</v>
      </c>
      <c r="K91" s="31">
        <v>12391.2</v>
      </c>
      <c r="L91" s="31">
        <v>4136.5600000000004</v>
      </c>
      <c r="M91" s="31">
        <v>1080.56</v>
      </c>
      <c r="N91" s="31">
        <v>216.64000000000001</v>
      </c>
      <c r="O91" s="31">
        <v>35.76</v>
      </c>
      <c r="P91" s="31">
        <v>173.36</v>
      </c>
      <c r="Q91" s="31">
        <v>7.68</v>
      </c>
      <c r="R91" s="31">
        <v>723.84</v>
      </c>
      <c r="S91" s="31">
        <v>227536.24000000002</v>
      </c>
    </row>
    <row r="92" spans="1:19" hidden="1" x14ac:dyDescent="0.2">
      <c r="A92" s="14" t="s">
        <v>88</v>
      </c>
      <c r="B92" s="31">
        <v>6629.4679999999998</v>
      </c>
      <c r="C92" s="31">
        <v>17298.322</v>
      </c>
      <c r="D92" s="31">
        <v>61053.658000000003</v>
      </c>
      <c r="E92" s="31">
        <v>257426.35</v>
      </c>
      <c r="F92" s="31">
        <v>945388.60800000012</v>
      </c>
      <c r="G92" s="31">
        <v>1160650.7240000002</v>
      </c>
      <c r="H92" s="31">
        <v>881666.22699999996</v>
      </c>
      <c r="I92" s="31">
        <v>1012666.6270000001</v>
      </c>
      <c r="J92" s="31">
        <v>948925.96600000013</v>
      </c>
      <c r="K92" s="31">
        <v>555909.78600000008</v>
      </c>
      <c r="L92" s="31">
        <v>377294.11500000005</v>
      </c>
      <c r="M92" s="31">
        <v>281626.45900000003</v>
      </c>
      <c r="N92" s="31">
        <v>155117.79400000002</v>
      </c>
      <c r="O92" s="31">
        <v>54378.342000000004</v>
      </c>
      <c r="P92" s="31">
        <v>34673.164000000004</v>
      </c>
      <c r="Q92" s="31">
        <v>11354.304</v>
      </c>
      <c r="R92" s="31">
        <v>23630.298000000003</v>
      </c>
      <c r="S92" s="31">
        <v>6785690.2120000003</v>
      </c>
    </row>
    <row r="93" spans="1:19" hidden="1" x14ac:dyDescent="0.2">
      <c r="A93" s="28" t="s">
        <v>110</v>
      </c>
      <c r="B93" s="31">
        <v>0</v>
      </c>
      <c r="C93" s="31">
        <v>0</v>
      </c>
      <c r="D93" s="31">
        <v>0</v>
      </c>
      <c r="E93" s="31">
        <v>0</v>
      </c>
      <c r="F93" s="31">
        <v>0</v>
      </c>
      <c r="G93" s="31">
        <v>0</v>
      </c>
      <c r="H93" s="31">
        <v>1.4999999999999999E-2</v>
      </c>
      <c r="I93" s="31">
        <v>5.5E-2</v>
      </c>
      <c r="J93" s="31">
        <v>0</v>
      </c>
      <c r="K93" s="31">
        <v>0.03</v>
      </c>
      <c r="L93" s="31">
        <v>7.4999999999999997E-2</v>
      </c>
      <c r="M93" s="31">
        <v>5.0000000000000001E-3</v>
      </c>
      <c r="N93" s="31">
        <v>0.04</v>
      </c>
      <c r="O93" s="31">
        <v>0.1</v>
      </c>
      <c r="P93" s="31">
        <v>0</v>
      </c>
      <c r="Q93" s="31">
        <v>0.14000000000000001</v>
      </c>
      <c r="R93" s="31">
        <v>3886.25</v>
      </c>
      <c r="S93" s="31">
        <v>3886.71</v>
      </c>
    </row>
    <row r="94" spans="1:19" hidden="1" x14ac:dyDescent="0.2">
      <c r="A94" s="28" t="s">
        <v>111</v>
      </c>
      <c r="B94" s="31">
        <v>5.8879999999999999</v>
      </c>
      <c r="C94" s="31">
        <v>42.752000000000002</v>
      </c>
      <c r="D94" s="31">
        <v>9857.0879999999997</v>
      </c>
      <c r="E94" s="31">
        <v>580</v>
      </c>
      <c r="F94" s="31">
        <v>2196.6080000000002</v>
      </c>
      <c r="G94" s="31">
        <v>2394.7840000000001</v>
      </c>
      <c r="H94" s="31">
        <v>5599.0720000000001</v>
      </c>
      <c r="I94" s="31">
        <v>4668.5119999999997</v>
      </c>
      <c r="J94" s="31">
        <v>3157.6959999999999</v>
      </c>
      <c r="K94" s="31">
        <v>2987.7759999999998</v>
      </c>
      <c r="L94" s="31">
        <v>873.92000000000007</v>
      </c>
      <c r="M94" s="31">
        <v>67.744</v>
      </c>
      <c r="N94" s="31">
        <v>337.50400000000002</v>
      </c>
      <c r="O94" s="31">
        <v>607.55200000000002</v>
      </c>
      <c r="P94" s="31">
        <v>7.7439999999999998</v>
      </c>
      <c r="Q94" s="31">
        <v>18.304000000000002</v>
      </c>
      <c r="R94" s="31">
        <v>17.888000000000002</v>
      </c>
      <c r="S94" s="31">
        <v>33420.831999999995</v>
      </c>
    </row>
    <row r="95" spans="1:19" hidden="1" x14ac:dyDescent="0.2">
      <c r="A95" s="28" t="s">
        <v>112</v>
      </c>
      <c r="B95" s="31">
        <v>6220.4000000000005</v>
      </c>
      <c r="C95" s="31">
        <v>11458</v>
      </c>
      <c r="D95" s="31">
        <v>11644.64</v>
      </c>
      <c r="E95" s="31">
        <v>134869.16</v>
      </c>
      <c r="F95" s="31">
        <v>514588.60000000003</v>
      </c>
      <c r="G95" s="31">
        <v>479004.12</v>
      </c>
      <c r="H95" s="31">
        <v>335762.92</v>
      </c>
      <c r="I95" s="31">
        <v>527767.44000000006</v>
      </c>
      <c r="J95" s="31">
        <v>433575.60000000003</v>
      </c>
      <c r="K95" s="31">
        <v>150244.20000000001</v>
      </c>
      <c r="L95" s="31">
        <v>117070.12</v>
      </c>
      <c r="M95" s="31">
        <v>90376.08</v>
      </c>
      <c r="N95" s="31">
        <v>25192.240000000002</v>
      </c>
      <c r="O95" s="31">
        <v>5509.4000000000005</v>
      </c>
      <c r="P95" s="31">
        <v>883.52</v>
      </c>
      <c r="Q95" s="31">
        <v>408.16</v>
      </c>
      <c r="R95" s="31">
        <v>2858.88</v>
      </c>
      <c r="S95" s="31">
        <v>2847433.4800000004</v>
      </c>
    </row>
    <row r="96" spans="1:19" hidden="1" x14ac:dyDescent="0.2">
      <c r="A96" s="28" t="s">
        <v>113</v>
      </c>
      <c r="B96" s="31">
        <v>400.70000000000005</v>
      </c>
      <c r="C96" s="31">
        <v>1893.25</v>
      </c>
      <c r="D96" s="31">
        <v>32387.45</v>
      </c>
      <c r="E96" s="31">
        <v>117453.35</v>
      </c>
      <c r="F96" s="31">
        <v>425629</v>
      </c>
      <c r="G96" s="31">
        <v>678398.70000000007</v>
      </c>
      <c r="H96" s="31">
        <v>468107.9</v>
      </c>
      <c r="I96" s="31">
        <v>424639.10000000003</v>
      </c>
      <c r="J96" s="31">
        <v>451293.55000000005</v>
      </c>
      <c r="K96" s="31">
        <v>390989.30000000005</v>
      </c>
      <c r="L96" s="31">
        <v>255520.80000000002</v>
      </c>
      <c r="M96" s="31">
        <v>190341.75</v>
      </c>
      <c r="N96" s="31">
        <v>129373.45000000001</v>
      </c>
      <c r="O96" s="31">
        <v>48236.25</v>
      </c>
      <c r="P96" s="31">
        <v>33725.1</v>
      </c>
      <c r="Q96" s="31">
        <v>10927.7</v>
      </c>
      <c r="R96" s="31">
        <v>16397.600000000002</v>
      </c>
      <c r="S96" s="31">
        <v>3675714.95</v>
      </c>
    </row>
    <row r="97" spans="1:20" hidden="1" x14ac:dyDescent="0.2">
      <c r="A97" s="28" t="s">
        <v>114</v>
      </c>
      <c r="B97" s="31">
        <v>2.48</v>
      </c>
      <c r="C97" s="31">
        <v>3904.32</v>
      </c>
      <c r="D97" s="31">
        <v>7164.4800000000005</v>
      </c>
      <c r="E97" s="31">
        <v>4523.84</v>
      </c>
      <c r="F97" s="31">
        <v>2974.4</v>
      </c>
      <c r="G97" s="31">
        <v>853.12</v>
      </c>
      <c r="H97" s="31">
        <v>72196.320000000007</v>
      </c>
      <c r="I97" s="31">
        <v>55591.520000000004</v>
      </c>
      <c r="J97" s="31">
        <v>60899.12</v>
      </c>
      <c r="K97" s="31">
        <v>11688.48</v>
      </c>
      <c r="L97" s="31">
        <v>3829.2000000000003</v>
      </c>
      <c r="M97" s="31">
        <v>840.88</v>
      </c>
      <c r="N97" s="31">
        <v>214.56</v>
      </c>
      <c r="O97" s="31">
        <v>25.04</v>
      </c>
      <c r="P97" s="31">
        <v>56.800000000000004</v>
      </c>
      <c r="Q97" s="31">
        <v>0</v>
      </c>
      <c r="R97" s="31">
        <v>469.68</v>
      </c>
      <c r="S97" s="31">
        <v>225234.24000000002</v>
      </c>
    </row>
    <row r="98" spans="1:20" hidden="1" x14ac:dyDescent="0.2">
      <c r="A98" s="14" t="s">
        <v>89</v>
      </c>
      <c r="B98" s="31">
        <v>117.12400000000001</v>
      </c>
      <c r="C98" s="31">
        <v>2875.8040000000001</v>
      </c>
      <c r="D98" s="31">
        <v>8650.3240000000005</v>
      </c>
      <c r="E98" s="31">
        <v>13366.396000000002</v>
      </c>
      <c r="F98" s="31">
        <v>45513.603999999999</v>
      </c>
      <c r="G98" s="31">
        <v>150121.31199999998</v>
      </c>
      <c r="H98" s="31">
        <v>81364.687999999995</v>
      </c>
      <c r="I98" s="31">
        <v>82153.354000000007</v>
      </c>
      <c r="J98" s="31">
        <v>91509.54800000001</v>
      </c>
      <c r="K98" s="31">
        <v>70344.650000000009</v>
      </c>
      <c r="L98" s="31">
        <v>66450.132000000012</v>
      </c>
      <c r="M98" s="31">
        <v>24160.994000000002</v>
      </c>
      <c r="N98" s="31">
        <v>23662.218000000004</v>
      </c>
      <c r="O98" s="31">
        <v>18069.146000000001</v>
      </c>
      <c r="P98" s="31">
        <v>25142.39</v>
      </c>
      <c r="Q98" s="31">
        <v>11901.43</v>
      </c>
      <c r="R98" s="31">
        <v>18058.946000000004</v>
      </c>
      <c r="S98" s="31">
        <v>733462.05999999994</v>
      </c>
    </row>
    <row r="99" spans="1:20" hidden="1" x14ac:dyDescent="0.2">
      <c r="A99" s="28" t="s">
        <v>115</v>
      </c>
      <c r="B99" s="31"/>
      <c r="C99" s="31"/>
      <c r="D99" s="31"/>
      <c r="E99" s="31"/>
      <c r="F99" s="31"/>
      <c r="G99" s="31"/>
      <c r="H99" s="31"/>
      <c r="I99" s="31"/>
      <c r="J99" s="31"/>
      <c r="K99" s="31"/>
      <c r="L99" s="31"/>
      <c r="M99" s="31"/>
      <c r="N99" s="31"/>
      <c r="O99" s="31"/>
      <c r="P99" s="31"/>
      <c r="Q99" s="31"/>
      <c r="R99" s="31"/>
      <c r="S99" s="31">
        <v>0</v>
      </c>
    </row>
    <row r="100" spans="1:20" hidden="1" x14ac:dyDescent="0.2">
      <c r="A100" s="28" t="s">
        <v>116</v>
      </c>
      <c r="B100" s="31">
        <v>6.6240000000000006</v>
      </c>
      <c r="C100" s="31">
        <v>28.064</v>
      </c>
      <c r="D100" s="31">
        <v>4898.4639999999999</v>
      </c>
      <c r="E100" s="31">
        <v>5.056</v>
      </c>
      <c r="F100" s="31">
        <v>1.024</v>
      </c>
      <c r="G100" s="31">
        <v>1.472</v>
      </c>
      <c r="H100" s="31">
        <v>7.1680000000000001</v>
      </c>
      <c r="I100" s="31">
        <v>854.62400000000002</v>
      </c>
      <c r="J100" s="31">
        <v>41.728000000000002</v>
      </c>
      <c r="K100" s="31">
        <v>0</v>
      </c>
      <c r="L100" s="31">
        <v>0.51200000000000001</v>
      </c>
      <c r="M100" s="31">
        <v>0.224</v>
      </c>
      <c r="N100" s="31">
        <v>0.128</v>
      </c>
      <c r="O100" s="31">
        <v>9.6000000000000002E-2</v>
      </c>
      <c r="P100" s="31">
        <v>0</v>
      </c>
      <c r="Q100" s="31">
        <v>0.48</v>
      </c>
      <c r="R100" s="31">
        <v>0.25600000000000001</v>
      </c>
      <c r="S100" s="31">
        <v>5845.9199999999983</v>
      </c>
    </row>
    <row r="101" spans="1:20" hidden="1" x14ac:dyDescent="0.2">
      <c r="A101" s="28" t="s">
        <v>117</v>
      </c>
      <c r="B101" s="31">
        <v>22.6</v>
      </c>
      <c r="C101" s="31">
        <v>2837.2400000000002</v>
      </c>
      <c r="D101" s="31">
        <v>3510.36</v>
      </c>
      <c r="E101" s="31">
        <v>11857.04</v>
      </c>
      <c r="F101" s="31">
        <v>34943.08</v>
      </c>
      <c r="G101" s="31">
        <v>67925.84</v>
      </c>
      <c r="H101" s="31">
        <v>51749.520000000004</v>
      </c>
      <c r="I101" s="31">
        <v>27918.639999999999</v>
      </c>
      <c r="J101" s="31">
        <v>46818.36</v>
      </c>
      <c r="K101" s="31">
        <v>21630.44</v>
      </c>
      <c r="L101" s="31">
        <v>12555.16</v>
      </c>
      <c r="M101" s="31">
        <v>6511.4800000000005</v>
      </c>
      <c r="N101" s="31">
        <v>4851</v>
      </c>
      <c r="O101" s="31">
        <v>3841.12</v>
      </c>
      <c r="P101" s="31">
        <v>3903.44</v>
      </c>
      <c r="Q101" s="31">
        <v>3231</v>
      </c>
      <c r="R101" s="31">
        <v>6707.64</v>
      </c>
      <c r="S101" s="31">
        <v>310813.95999999996</v>
      </c>
    </row>
    <row r="102" spans="1:20" hidden="1" x14ac:dyDescent="0.2">
      <c r="A102" s="28" t="s">
        <v>118</v>
      </c>
      <c r="B102" s="31">
        <v>87.9</v>
      </c>
      <c r="C102" s="31">
        <v>10.5</v>
      </c>
      <c r="D102" s="31">
        <v>241.5</v>
      </c>
      <c r="E102" s="31">
        <v>1503.1000000000001</v>
      </c>
      <c r="F102" s="31">
        <v>10569.5</v>
      </c>
      <c r="G102" s="31">
        <v>82194</v>
      </c>
      <c r="H102" s="31">
        <v>29607.600000000002</v>
      </c>
      <c r="I102" s="31">
        <v>53379.450000000004</v>
      </c>
      <c r="J102" s="31">
        <v>44628.5</v>
      </c>
      <c r="K102" s="31">
        <v>48202.850000000006</v>
      </c>
      <c r="L102" s="31">
        <v>53749.100000000006</v>
      </c>
      <c r="M102" s="31">
        <v>17415.05</v>
      </c>
      <c r="N102" s="31">
        <v>18810.850000000002</v>
      </c>
      <c r="O102" s="31">
        <v>14217.45</v>
      </c>
      <c r="P102" s="31">
        <v>21230.95</v>
      </c>
      <c r="Q102" s="31">
        <v>8669.9500000000007</v>
      </c>
      <c r="R102" s="31">
        <v>11097.050000000001</v>
      </c>
      <c r="S102" s="31">
        <v>415615.3</v>
      </c>
    </row>
    <row r="103" spans="1:20" hidden="1" x14ac:dyDescent="0.2">
      <c r="A103" s="28" t="s">
        <v>119</v>
      </c>
      <c r="B103" s="31">
        <v>0</v>
      </c>
      <c r="C103" s="31">
        <v>0</v>
      </c>
      <c r="D103" s="31">
        <v>0</v>
      </c>
      <c r="E103" s="31">
        <v>1.2</v>
      </c>
      <c r="F103" s="31">
        <v>0</v>
      </c>
      <c r="G103" s="31">
        <v>0</v>
      </c>
      <c r="H103" s="31">
        <v>0.4</v>
      </c>
      <c r="I103" s="31">
        <v>0.64</v>
      </c>
      <c r="J103" s="31">
        <v>20.96</v>
      </c>
      <c r="K103" s="31">
        <v>511.36</v>
      </c>
      <c r="L103" s="31">
        <v>145.36000000000001</v>
      </c>
      <c r="M103" s="31">
        <v>234.24</v>
      </c>
      <c r="N103" s="31">
        <v>0.24</v>
      </c>
      <c r="O103" s="31">
        <v>10.48</v>
      </c>
      <c r="P103" s="31">
        <v>8</v>
      </c>
      <c r="Q103" s="31">
        <v>0</v>
      </c>
      <c r="R103" s="31">
        <v>254</v>
      </c>
      <c r="S103" s="31">
        <v>1186.8800000000001</v>
      </c>
    </row>
    <row r="104" spans="1:20" hidden="1" x14ac:dyDescent="0.2">
      <c r="A104" s="14" t="s">
        <v>5</v>
      </c>
      <c r="B104" s="31">
        <v>14.01</v>
      </c>
      <c r="C104" s="31">
        <v>3.3259999999999996</v>
      </c>
      <c r="D104" s="31">
        <v>40.549999999999997</v>
      </c>
      <c r="E104" s="31">
        <v>2305.94</v>
      </c>
      <c r="F104" s="31">
        <v>1624.5039999999999</v>
      </c>
      <c r="G104" s="31">
        <v>8182.7780000000002</v>
      </c>
      <c r="H104" s="31">
        <v>27090.422000000002</v>
      </c>
      <c r="I104" s="31">
        <v>18341.277999999998</v>
      </c>
      <c r="J104" s="31">
        <v>19302.718000000001</v>
      </c>
      <c r="K104" s="31">
        <v>23404.906000000003</v>
      </c>
      <c r="L104" s="31">
        <v>27596.858000000004</v>
      </c>
      <c r="M104" s="31">
        <v>18640.722000000002</v>
      </c>
      <c r="N104" s="31">
        <v>9864.1200000000008</v>
      </c>
      <c r="O104" s="31">
        <v>8265.84</v>
      </c>
      <c r="P104" s="31">
        <v>5602.637999999999</v>
      </c>
      <c r="Q104" s="31">
        <v>2126.3179999999998</v>
      </c>
      <c r="R104" s="31">
        <v>6151.6299999999992</v>
      </c>
      <c r="S104" s="31">
        <v>178558.55800000002</v>
      </c>
    </row>
    <row r="105" spans="1:20" hidden="1" x14ac:dyDescent="0.2">
      <c r="A105" s="28"/>
      <c r="B105" s="31"/>
      <c r="C105" s="31"/>
      <c r="D105" s="31"/>
      <c r="E105" s="31"/>
      <c r="F105" s="31"/>
      <c r="G105" s="31"/>
      <c r="H105" s="31"/>
      <c r="I105" s="31"/>
      <c r="J105" s="31"/>
      <c r="K105" s="31"/>
      <c r="L105" s="31"/>
      <c r="M105" s="31"/>
      <c r="N105" s="31"/>
      <c r="O105" s="31"/>
      <c r="P105" s="31"/>
      <c r="Q105" s="31"/>
      <c r="R105" s="31"/>
      <c r="S105" s="31"/>
    </row>
    <row r="106" spans="1:20" hidden="1" x14ac:dyDescent="0.2">
      <c r="A106" s="28" t="s">
        <v>120</v>
      </c>
      <c r="B106" s="31">
        <v>0</v>
      </c>
      <c r="C106" s="31">
        <v>0.25600000000000001</v>
      </c>
      <c r="D106" s="31">
        <v>0</v>
      </c>
      <c r="E106" s="31">
        <v>2264.96</v>
      </c>
      <c r="F106" s="31">
        <v>0.86399999999999999</v>
      </c>
      <c r="G106" s="31">
        <v>5.8879999999999999</v>
      </c>
      <c r="H106" s="31">
        <v>5.4720000000000004</v>
      </c>
      <c r="I106" s="31">
        <v>9.2479999999999993</v>
      </c>
      <c r="J106" s="31">
        <v>134.208</v>
      </c>
      <c r="K106" s="31">
        <v>5146.4960000000001</v>
      </c>
      <c r="L106" s="31">
        <v>459.488</v>
      </c>
      <c r="M106" s="31">
        <v>874.59199999999998</v>
      </c>
      <c r="N106" s="31">
        <v>4367.68</v>
      </c>
      <c r="O106" s="31">
        <v>519.52</v>
      </c>
      <c r="P106" s="31">
        <v>25.888000000000002</v>
      </c>
      <c r="Q106" s="31">
        <v>416.12799999999999</v>
      </c>
      <c r="R106" s="31">
        <v>402.40000000000003</v>
      </c>
      <c r="S106" s="31">
        <v>14633.088000000002</v>
      </c>
    </row>
    <row r="107" spans="1:20" hidden="1" x14ac:dyDescent="0.2">
      <c r="A107" s="28" t="s">
        <v>121</v>
      </c>
      <c r="B107" s="31">
        <v>13.76</v>
      </c>
      <c r="C107" s="31">
        <v>2.3199999999999998</v>
      </c>
      <c r="D107" s="31">
        <v>32.4</v>
      </c>
      <c r="E107" s="31">
        <v>33.480000000000004</v>
      </c>
      <c r="F107" s="31">
        <v>1594.04</v>
      </c>
      <c r="G107" s="31">
        <v>8002.3600000000006</v>
      </c>
      <c r="H107" s="31">
        <v>21143.32</v>
      </c>
      <c r="I107" s="31">
        <v>10839.48</v>
      </c>
      <c r="J107" s="31">
        <v>11589.76</v>
      </c>
      <c r="K107" s="31">
        <v>15108.800000000001</v>
      </c>
      <c r="L107" s="31">
        <v>24300.920000000002</v>
      </c>
      <c r="M107" s="31">
        <v>16385.04</v>
      </c>
      <c r="N107" s="31">
        <v>4466.72</v>
      </c>
      <c r="O107" s="31">
        <v>6930.4800000000005</v>
      </c>
      <c r="P107" s="31">
        <v>4799.32</v>
      </c>
      <c r="Q107" s="31">
        <v>1363.56</v>
      </c>
      <c r="R107" s="31">
        <v>5251.92</v>
      </c>
      <c r="S107" s="31">
        <v>131857.68</v>
      </c>
    </row>
    <row r="108" spans="1:20" hidden="1" x14ac:dyDescent="0.2">
      <c r="A108" s="28" t="s">
        <v>122</v>
      </c>
      <c r="B108" s="31">
        <v>0.25</v>
      </c>
      <c r="C108" s="31">
        <v>0.75</v>
      </c>
      <c r="D108" s="31">
        <v>8.15</v>
      </c>
      <c r="E108" s="31">
        <v>7.5</v>
      </c>
      <c r="F108" s="31">
        <v>29.6</v>
      </c>
      <c r="G108" s="31">
        <v>174.45000000000002</v>
      </c>
      <c r="H108" s="31">
        <v>5650.75</v>
      </c>
      <c r="I108" s="31">
        <v>7424.9500000000007</v>
      </c>
      <c r="J108" s="31">
        <v>7299.55</v>
      </c>
      <c r="K108" s="31">
        <v>2958.25</v>
      </c>
      <c r="L108" s="31">
        <v>2674.4500000000003</v>
      </c>
      <c r="M108" s="31">
        <v>1375.65</v>
      </c>
      <c r="N108" s="31">
        <v>1027.8</v>
      </c>
      <c r="O108" s="31">
        <v>815.6</v>
      </c>
      <c r="P108" s="31">
        <v>668.95</v>
      </c>
      <c r="Q108" s="31">
        <v>338.95000000000005</v>
      </c>
      <c r="R108" s="31">
        <v>497.15000000000003</v>
      </c>
      <c r="S108" s="31">
        <v>30952.750000000004</v>
      </c>
    </row>
    <row r="109" spans="1:20" hidden="1" x14ac:dyDescent="0.2">
      <c r="A109" s="28" t="s">
        <v>123</v>
      </c>
      <c r="B109" s="31">
        <v>0</v>
      </c>
      <c r="C109" s="31">
        <v>0</v>
      </c>
      <c r="D109" s="31">
        <v>0</v>
      </c>
      <c r="E109" s="31">
        <v>0</v>
      </c>
      <c r="F109" s="31">
        <v>0</v>
      </c>
      <c r="G109" s="31">
        <v>0.08</v>
      </c>
      <c r="H109" s="31">
        <v>290.88</v>
      </c>
      <c r="I109" s="31">
        <v>67.599999999999994</v>
      </c>
      <c r="J109" s="31">
        <v>279.2</v>
      </c>
      <c r="K109" s="31">
        <v>191.36</v>
      </c>
      <c r="L109" s="31">
        <v>162</v>
      </c>
      <c r="M109" s="31">
        <v>5.44</v>
      </c>
      <c r="N109" s="31">
        <v>1.92</v>
      </c>
      <c r="O109" s="31">
        <v>0.24</v>
      </c>
      <c r="P109" s="31">
        <v>108.48</v>
      </c>
      <c r="Q109" s="31">
        <v>7.68</v>
      </c>
      <c r="R109" s="31">
        <v>0.16</v>
      </c>
      <c r="S109" s="31">
        <v>1115.0400000000002</v>
      </c>
    </row>
    <row r="110" spans="1:20" x14ac:dyDescent="0.2">
      <c r="A110" s="14" t="s">
        <v>86</v>
      </c>
      <c r="B110" s="31">
        <v>6062.16</v>
      </c>
      <c r="C110" s="31">
        <v>105786.825</v>
      </c>
      <c r="D110" s="31">
        <v>224530.245</v>
      </c>
      <c r="E110" s="31">
        <v>324368.43</v>
      </c>
      <c r="F110" s="31">
        <v>230058.93</v>
      </c>
      <c r="G110" s="31">
        <v>268855.995</v>
      </c>
      <c r="H110" s="31">
        <v>278644.245</v>
      </c>
      <c r="I110" s="31">
        <v>176713.59</v>
      </c>
      <c r="J110" s="31">
        <v>86626.994999999995</v>
      </c>
      <c r="K110" s="31">
        <v>73470.359999999986</v>
      </c>
      <c r="L110" s="31">
        <v>69895.23</v>
      </c>
      <c r="M110" s="31">
        <v>45463.77</v>
      </c>
      <c r="N110" s="31">
        <v>52314.93</v>
      </c>
      <c r="O110" s="31">
        <v>29060.055</v>
      </c>
      <c r="P110" s="31">
        <v>27266.579999999998</v>
      </c>
      <c r="Q110" s="31">
        <v>13601.385</v>
      </c>
      <c r="R110" s="31">
        <v>54847.619999999995</v>
      </c>
      <c r="S110" s="31">
        <v>2067567.3449999997</v>
      </c>
    </row>
    <row r="111" spans="1:20" x14ac:dyDescent="0.2">
      <c r="A111" s="28" t="s">
        <v>102</v>
      </c>
      <c r="B111" s="31">
        <v>5546.7749999999996</v>
      </c>
      <c r="C111" s="31">
        <v>54310.2</v>
      </c>
      <c r="D111" s="31">
        <v>200381.4</v>
      </c>
      <c r="E111" s="31">
        <v>70892.25</v>
      </c>
      <c r="F111" s="31">
        <v>9807.375</v>
      </c>
      <c r="G111" s="31">
        <v>12293.4</v>
      </c>
      <c r="H111" s="31">
        <v>617.77499999999998</v>
      </c>
      <c r="I111" s="31">
        <v>87.149999999999991</v>
      </c>
      <c r="J111" s="31">
        <v>379.27499999999998</v>
      </c>
      <c r="K111" s="31">
        <v>0.52500000000000002</v>
      </c>
      <c r="L111" s="31">
        <v>82.05</v>
      </c>
      <c r="M111" s="31">
        <v>0</v>
      </c>
      <c r="N111" s="31">
        <v>0</v>
      </c>
      <c r="O111" s="31">
        <v>0</v>
      </c>
      <c r="P111" s="31">
        <v>0</v>
      </c>
      <c r="Q111" s="31">
        <v>0</v>
      </c>
      <c r="R111" s="31">
        <v>0</v>
      </c>
      <c r="S111" s="31">
        <v>354398.1750000001</v>
      </c>
    </row>
    <row r="112" spans="1:20" x14ac:dyDescent="0.2">
      <c r="A112" s="28" t="s">
        <v>103</v>
      </c>
      <c r="B112" s="31">
        <v>515.38499999999999</v>
      </c>
      <c r="C112" s="31">
        <v>51476.625</v>
      </c>
      <c r="D112" s="31">
        <v>24148.844999999998</v>
      </c>
      <c r="E112" s="31">
        <v>253476.18</v>
      </c>
      <c r="F112" s="31">
        <v>220251.55499999999</v>
      </c>
      <c r="G112" s="31">
        <v>256562.595</v>
      </c>
      <c r="H112" s="31">
        <v>278026.46999999997</v>
      </c>
      <c r="I112" s="31">
        <v>176626.44</v>
      </c>
      <c r="J112" s="31">
        <v>86247.72</v>
      </c>
      <c r="K112" s="31">
        <v>73469.834999999992</v>
      </c>
      <c r="L112" s="31">
        <v>69813.179999999993</v>
      </c>
      <c r="M112" s="31">
        <v>45463.77</v>
      </c>
      <c r="N112" s="31">
        <v>52314.93</v>
      </c>
      <c r="O112" s="31">
        <v>29060.055</v>
      </c>
      <c r="P112" s="31">
        <v>27266.579999999998</v>
      </c>
      <c r="Q112" s="31">
        <v>13601.385</v>
      </c>
      <c r="R112" s="31">
        <v>54847.619999999995</v>
      </c>
      <c r="S112" s="31">
        <v>1713169.1699999995</v>
      </c>
      <c r="T112" s="19"/>
    </row>
    <row r="113" spans="1:21" x14ac:dyDescent="0.2">
      <c r="A113" s="13" t="s">
        <v>0</v>
      </c>
      <c r="B113" s="36">
        <v>22493.537</v>
      </c>
      <c r="C113" s="36">
        <v>141478.77899999998</v>
      </c>
      <c r="D113" s="36">
        <v>324558.67200000002</v>
      </c>
      <c r="E113" s="36">
        <v>828046.24899999995</v>
      </c>
      <c r="F113" s="36">
        <v>1783586.9010000001</v>
      </c>
      <c r="G113" s="36">
        <v>4940896.8039999995</v>
      </c>
      <c r="H113" s="36">
        <v>5795194.8870000001</v>
      </c>
      <c r="I113" s="36">
        <v>5627606.9489999991</v>
      </c>
      <c r="J113" s="36">
        <v>3741810.0670000007</v>
      </c>
      <c r="K113" s="36">
        <v>3185552.4669999997</v>
      </c>
      <c r="L113" s="36">
        <v>1535364.5049999999</v>
      </c>
      <c r="M113" s="36">
        <v>1367837.24</v>
      </c>
      <c r="N113" s="36">
        <v>802287.04000000015</v>
      </c>
      <c r="O113" s="36">
        <v>639173.53300000017</v>
      </c>
      <c r="P113" s="36">
        <v>348422.20400000003</v>
      </c>
      <c r="Q113" s="36">
        <v>232563.63</v>
      </c>
      <c r="R113" s="36">
        <v>947724.08699999994</v>
      </c>
      <c r="S113" s="36">
        <v>32264597.550999995</v>
      </c>
    </row>
    <row r="114" spans="1:21" x14ac:dyDescent="0.2">
      <c r="A114" s="116" t="s">
        <v>157</v>
      </c>
      <c r="B114" s="18"/>
      <c r="C114" s="18"/>
      <c r="D114" s="18"/>
      <c r="E114" s="18"/>
      <c r="F114" s="18"/>
      <c r="G114" s="18"/>
      <c r="H114" s="18"/>
      <c r="I114" s="18"/>
      <c r="J114" s="18"/>
      <c r="K114" s="18"/>
      <c r="L114" s="18"/>
      <c r="M114" s="18"/>
      <c r="N114" s="18"/>
      <c r="O114" s="18"/>
      <c r="P114" s="18"/>
      <c r="Q114" s="18"/>
      <c r="R114" s="18"/>
      <c r="S114" s="18"/>
    </row>
    <row r="115" spans="1:21" x14ac:dyDescent="0.2">
      <c r="A115" s="116" t="s">
        <v>156</v>
      </c>
      <c r="B115" s="18"/>
      <c r="C115" s="18"/>
      <c r="D115" s="18"/>
      <c r="E115" s="18"/>
      <c r="F115" s="18"/>
      <c r="G115" s="18"/>
      <c r="H115" s="18"/>
      <c r="I115" s="18"/>
      <c r="J115" s="18"/>
      <c r="K115" s="18"/>
      <c r="L115" s="18"/>
      <c r="M115" s="18"/>
      <c r="N115" s="18"/>
      <c r="O115" s="18"/>
      <c r="P115" s="18"/>
      <c r="Q115" s="18"/>
      <c r="R115" s="18"/>
      <c r="S115" s="18"/>
    </row>
    <row r="116" spans="1:21" x14ac:dyDescent="0.2">
      <c r="B116" s="18"/>
      <c r="C116" s="18"/>
      <c r="D116" s="18"/>
      <c r="E116" s="18"/>
      <c r="F116" s="18"/>
      <c r="G116" s="18"/>
      <c r="H116" s="18"/>
      <c r="I116" s="18"/>
      <c r="J116" s="18"/>
      <c r="K116" s="18"/>
      <c r="L116" s="18"/>
      <c r="M116" s="18"/>
      <c r="N116" s="18"/>
      <c r="O116" s="18"/>
      <c r="P116" s="18"/>
      <c r="Q116" s="18"/>
      <c r="R116" s="18"/>
      <c r="S116" s="18"/>
    </row>
    <row r="117" spans="1:21" ht="15.75" x14ac:dyDescent="0.2">
      <c r="A117" s="22" t="s">
        <v>68</v>
      </c>
      <c r="B117" s="20"/>
    </row>
    <row r="118" spans="1:21" s="10" customFormat="1" ht="15.75" x14ac:dyDescent="0.2">
      <c r="A118" s="22"/>
      <c r="U118" s="85"/>
    </row>
    <row r="119" spans="1:21" s="10" customFormat="1" x14ac:dyDescent="0.2">
      <c r="A119" s="134" t="s">
        <v>66</v>
      </c>
      <c r="B119" s="15" t="s">
        <v>24</v>
      </c>
      <c r="C119" s="15" t="s">
        <v>23</v>
      </c>
      <c r="D119" s="15" t="s">
        <v>8</v>
      </c>
      <c r="E119" s="15" t="s">
        <v>9</v>
      </c>
      <c r="F119" s="15" t="s">
        <v>10</v>
      </c>
      <c r="G119" s="15" t="s">
        <v>11</v>
      </c>
      <c r="H119" s="15" t="s">
        <v>12</v>
      </c>
      <c r="I119" s="15" t="s">
        <v>13</v>
      </c>
      <c r="J119" s="15" t="s">
        <v>14</v>
      </c>
      <c r="K119" s="15" t="s">
        <v>15</v>
      </c>
      <c r="L119" s="15" t="s">
        <v>16</v>
      </c>
      <c r="M119" s="15" t="s">
        <v>17</v>
      </c>
      <c r="N119" s="15" t="s">
        <v>18</v>
      </c>
      <c r="O119" s="15" t="s">
        <v>19</v>
      </c>
      <c r="P119" s="15" t="s">
        <v>20</v>
      </c>
      <c r="Q119" s="15" t="s">
        <v>21</v>
      </c>
      <c r="R119" s="15" t="s">
        <v>22</v>
      </c>
      <c r="S119" s="15" t="s">
        <v>0</v>
      </c>
    </row>
    <row r="120" spans="1:21" x14ac:dyDescent="0.2">
      <c r="A120" s="14" t="s">
        <v>87</v>
      </c>
      <c r="B120" s="31">
        <v>3411.6749999999997</v>
      </c>
      <c r="C120" s="31">
        <v>8331.505000000001</v>
      </c>
      <c r="D120" s="31">
        <v>3885.915</v>
      </c>
      <c r="E120" s="31">
        <v>16883.190000000002</v>
      </c>
      <c r="F120" s="31">
        <v>41440.245000000003</v>
      </c>
      <c r="G120" s="31">
        <v>1160156.8650000002</v>
      </c>
      <c r="H120" s="31">
        <v>2672382.2949999999</v>
      </c>
      <c r="I120" s="31">
        <v>2840130.9449999994</v>
      </c>
      <c r="J120" s="31">
        <v>1225277.8999999999</v>
      </c>
      <c r="K120" s="31">
        <v>725500.7300000001</v>
      </c>
      <c r="L120" s="31">
        <v>504239.37000000011</v>
      </c>
      <c r="M120" s="31">
        <v>330448.97500000003</v>
      </c>
      <c r="N120" s="31">
        <v>204602.59500000003</v>
      </c>
      <c r="O120" s="31">
        <v>257659.70999999996</v>
      </c>
      <c r="P120" s="31">
        <v>148273.625</v>
      </c>
      <c r="Q120" s="31">
        <v>77184.389999999985</v>
      </c>
      <c r="R120" s="31">
        <v>333051.69500000001</v>
      </c>
      <c r="S120" s="31">
        <v>10552861.625000002</v>
      </c>
      <c r="T120" s="19"/>
    </row>
    <row r="121" spans="1:21" x14ac:dyDescent="0.2">
      <c r="A121" s="28" t="s">
        <v>42</v>
      </c>
      <c r="B121" s="31">
        <v>971.25</v>
      </c>
      <c r="C121" s="31">
        <v>2876.625</v>
      </c>
      <c r="D121" s="31">
        <v>649.5</v>
      </c>
      <c r="E121" s="31">
        <v>435.75</v>
      </c>
      <c r="F121" s="31">
        <v>826.125</v>
      </c>
      <c r="G121" s="31">
        <v>789477</v>
      </c>
      <c r="H121" s="31">
        <v>1258909.5</v>
      </c>
      <c r="I121" s="31">
        <v>1265066.625</v>
      </c>
      <c r="J121" s="31">
        <v>567030.75</v>
      </c>
      <c r="K121" s="31">
        <v>247919.25</v>
      </c>
      <c r="L121" s="31">
        <v>139308.75</v>
      </c>
      <c r="M121" s="31">
        <v>69794.625</v>
      </c>
      <c r="N121" s="31">
        <v>23148</v>
      </c>
      <c r="O121" s="31">
        <v>11892</v>
      </c>
      <c r="P121" s="31">
        <v>2053.875</v>
      </c>
      <c r="Q121" s="31">
        <v>5692.875</v>
      </c>
      <c r="R121" s="31">
        <v>11925</v>
      </c>
      <c r="S121" s="31">
        <v>4397977.5</v>
      </c>
      <c r="T121" s="19"/>
    </row>
    <row r="122" spans="1:21" x14ac:dyDescent="0.2">
      <c r="A122" s="28" t="s">
        <v>104</v>
      </c>
      <c r="B122" s="31">
        <v>2113.2000000000003</v>
      </c>
      <c r="C122" s="31">
        <v>5232.8</v>
      </c>
      <c r="D122" s="31">
        <v>2324.4</v>
      </c>
      <c r="E122" s="31">
        <v>493.20000000000005</v>
      </c>
      <c r="F122" s="31">
        <v>433.6</v>
      </c>
      <c r="G122" s="31">
        <v>139758</v>
      </c>
      <c r="H122" s="31">
        <v>728230</v>
      </c>
      <c r="I122" s="31">
        <v>971686.40000000002</v>
      </c>
      <c r="J122" s="31">
        <v>254435.6</v>
      </c>
      <c r="K122" s="31">
        <v>185614</v>
      </c>
      <c r="L122" s="31">
        <v>193273.2</v>
      </c>
      <c r="M122" s="31">
        <v>68006.400000000009</v>
      </c>
      <c r="N122" s="31">
        <v>38423.200000000004</v>
      </c>
      <c r="O122" s="31">
        <v>29079.600000000002</v>
      </c>
      <c r="P122" s="31">
        <v>6905.2000000000007</v>
      </c>
      <c r="Q122" s="31">
        <v>3518.8</v>
      </c>
      <c r="R122" s="31">
        <v>12399.2</v>
      </c>
      <c r="S122" s="31">
        <v>2641926.8000000007</v>
      </c>
      <c r="T122" s="19"/>
      <c r="U122" s="19"/>
    </row>
    <row r="123" spans="1:21" x14ac:dyDescent="0.2">
      <c r="A123" s="28" t="s">
        <v>43</v>
      </c>
      <c r="B123" s="31">
        <v>0</v>
      </c>
      <c r="C123" s="31">
        <v>0.38</v>
      </c>
      <c r="D123" s="31">
        <v>117.04</v>
      </c>
      <c r="E123" s="31">
        <v>8535.94</v>
      </c>
      <c r="F123" s="31">
        <v>191.52</v>
      </c>
      <c r="G123" s="31">
        <v>108694.44</v>
      </c>
      <c r="H123" s="31">
        <v>286059.82</v>
      </c>
      <c r="I123" s="31">
        <v>255840.32</v>
      </c>
      <c r="J123" s="31">
        <v>98570.1</v>
      </c>
      <c r="K123" s="31">
        <v>63397.68</v>
      </c>
      <c r="L123" s="31">
        <v>32100.12</v>
      </c>
      <c r="M123" s="31">
        <v>18817.599999999999</v>
      </c>
      <c r="N123" s="31">
        <v>15754.42</v>
      </c>
      <c r="O123" s="31">
        <v>7558.96</v>
      </c>
      <c r="P123" s="31">
        <v>1970.3</v>
      </c>
      <c r="Q123" s="31">
        <v>1200.04</v>
      </c>
      <c r="R123" s="31">
        <v>7251.92</v>
      </c>
      <c r="S123" s="31">
        <v>906060.60000000009</v>
      </c>
      <c r="T123" s="19"/>
    </row>
    <row r="124" spans="1:21" x14ac:dyDescent="0.2">
      <c r="A124" s="28" t="s">
        <v>91</v>
      </c>
      <c r="B124" s="31">
        <v>4.2</v>
      </c>
      <c r="C124" s="31">
        <v>36.4</v>
      </c>
      <c r="D124" s="31">
        <v>191</v>
      </c>
      <c r="E124" s="31">
        <v>3293.6000000000004</v>
      </c>
      <c r="F124" s="31">
        <v>19739.600000000002</v>
      </c>
      <c r="G124" s="31">
        <v>10163.800000000001</v>
      </c>
      <c r="H124" s="31">
        <v>7670</v>
      </c>
      <c r="I124" s="31">
        <v>8845.2000000000007</v>
      </c>
      <c r="J124" s="31">
        <v>17905.400000000001</v>
      </c>
      <c r="K124" s="31">
        <v>19947</v>
      </c>
      <c r="L124" s="31">
        <v>3163.4</v>
      </c>
      <c r="M124" s="31">
        <v>7217.2000000000007</v>
      </c>
      <c r="N124" s="31">
        <v>1189.6000000000001</v>
      </c>
      <c r="O124" s="31">
        <v>12451.6</v>
      </c>
      <c r="P124" s="31">
        <v>16035.800000000001</v>
      </c>
      <c r="Q124" s="31">
        <v>9897.8000000000011</v>
      </c>
      <c r="R124" s="31">
        <v>28965.800000000003</v>
      </c>
      <c r="S124" s="31">
        <v>166717.40000000002</v>
      </c>
      <c r="T124" s="19"/>
    </row>
    <row r="125" spans="1:21" x14ac:dyDescent="0.2">
      <c r="A125" s="28" t="s">
        <v>92</v>
      </c>
      <c r="B125" s="31">
        <v>0.375</v>
      </c>
      <c r="C125" s="31">
        <v>0</v>
      </c>
      <c r="D125" s="31">
        <v>0.375</v>
      </c>
      <c r="E125" s="31">
        <v>2.25</v>
      </c>
      <c r="F125" s="31">
        <v>60.75</v>
      </c>
      <c r="G125" s="31">
        <v>42299.25</v>
      </c>
      <c r="H125" s="31">
        <v>113804.625</v>
      </c>
      <c r="I125" s="31">
        <v>70659.375</v>
      </c>
      <c r="J125" s="31">
        <v>57297.375</v>
      </c>
      <c r="K125" s="31">
        <v>42809.25</v>
      </c>
      <c r="L125" s="31">
        <v>24135</v>
      </c>
      <c r="M125" s="31">
        <v>15769.875</v>
      </c>
      <c r="N125" s="31">
        <v>5779.875</v>
      </c>
      <c r="O125" s="31">
        <v>4870.125</v>
      </c>
      <c r="P125" s="31">
        <v>1003.125</v>
      </c>
      <c r="Q125" s="31">
        <v>1372.5</v>
      </c>
      <c r="R125" s="31">
        <v>47.25</v>
      </c>
      <c r="S125" s="31">
        <v>379911.375</v>
      </c>
      <c r="T125" s="19"/>
    </row>
    <row r="126" spans="1:21" x14ac:dyDescent="0.2">
      <c r="A126" s="28" t="s">
        <v>93</v>
      </c>
      <c r="B126" s="31">
        <v>7.5</v>
      </c>
      <c r="C126" s="31">
        <v>20.25</v>
      </c>
      <c r="D126" s="31">
        <v>39</v>
      </c>
      <c r="E126" s="31">
        <v>57.75</v>
      </c>
      <c r="F126" s="31">
        <v>85.5</v>
      </c>
      <c r="G126" s="31">
        <v>27228.375</v>
      </c>
      <c r="H126" s="31">
        <v>118474.5</v>
      </c>
      <c r="I126" s="31">
        <v>126824.625</v>
      </c>
      <c r="J126" s="31">
        <v>77287.125</v>
      </c>
      <c r="K126" s="31">
        <v>14445</v>
      </c>
      <c r="L126" s="31">
        <v>22467.75</v>
      </c>
      <c r="M126" s="31">
        <v>27871.125</v>
      </c>
      <c r="N126" s="31">
        <v>4803</v>
      </c>
      <c r="O126" s="31">
        <v>3696.375</v>
      </c>
      <c r="P126" s="31">
        <v>3748.125</v>
      </c>
      <c r="Q126" s="31">
        <v>553.125</v>
      </c>
      <c r="R126" s="31">
        <v>252.375</v>
      </c>
      <c r="S126" s="31">
        <v>427861.5</v>
      </c>
      <c r="T126" s="19"/>
    </row>
    <row r="127" spans="1:21" x14ac:dyDescent="0.2">
      <c r="A127" s="28" t="s">
        <v>94</v>
      </c>
      <c r="B127" s="31">
        <v>0</v>
      </c>
      <c r="C127" s="31">
        <v>20.8</v>
      </c>
      <c r="D127" s="31">
        <v>12.4</v>
      </c>
      <c r="E127" s="31">
        <v>14.8</v>
      </c>
      <c r="F127" s="31">
        <v>29.200000000000003</v>
      </c>
      <c r="G127" s="31">
        <v>1004</v>
      </c>
      <c r="H127" s="31">
        <v>8769.2000000000007</v>
      </c>
      <c r="I127" s="31">
        <v>11630.800000000001</v>
      </c>
      <c r="J127" s="31">
        <v>4966.4000000000005</v>
      </c>
      <c r="K127" s="31">
        <v>37360.400000000001</v>
      </c>
      <c r="L127" s="31">
        <v>15538.800000000001</v>
      </c>
      <c r="M127" s="31">
        <v>31440.800000000003</v>
      </c>
      <c r="N127" s="31">
        <v>13341.6</v>
      </c>
      <c r="O127" s="31">
        <v>13566</v>
      </c>
      <c r="P127" s="31">
        <v>23948</v>
      </c>
      <c r="Q127" s="31">
        <v>8104</v>
      </c>
      <c r="R127" s="31">
        <v>9043.2000000000007</v>
      </c>
      <c r="S127" s="31">
        <v>178790.40000000002</v>
      </c>
      <c r="T127" s="19"/>
    </row>
    <row r="128" spans="1:21" x14ac:dyDescent="0.2">
      <c r="A128" s="28" t="s">
        <v>95</v>
      </c>
      <c r="B128" s="31">
        <v>10.85</v>
      </c>
      <c r="C128" s="31">
        <v>15.049999999999999</v>
      </c>
      <c r="D128" s="31">
        <v>26.25</v>
      </c>
      <c r="E128" s="31">
        <v>782.59999999999991</v>
      </c>
      <c r="F128" s="31">
        <v>7012.5999999999995</v>
      </c>
      <c r="G128" s="31">
        <v>18755.099999999999</v>
      </c>
      <c r="H128" s="31">
        <v>37033.5</v>
      </c>
      <c r="I128" s="31">
        <v>25001.199999999997</v>
      </c>
      <c r="J128" s="31">
        <v>29401.749999999996</v>
      </c>
      <c r="K128" s="31">
        <v>12766.25</v>
      </c>
      <c r="L128" s="31">
        <v>15364.999999999998</v>
      </c>
      <c r="M128" s="31">
        <v>19851.649999999998</v>
      </c>
      <c r="N128" s="31">
        <v>22219.75</v>
      </c>
      <c r="O128" s="31">
        <v>21476.35</v>
      </c>
      <c r="P128" s="31">
        <v>32667.949999999997</v>
      </c>
      <c r="Q128" s="31">
        <v>4430.6499999999996</v>
      </c>
      <c r="R128" s="31">
        <v>23310</v>
      </c>
      <c r="S128" s="31">
        <v>270126.5</v>
      </c>
      <c r="T128" s="19"/>
    </row>
    <row r="129" spans="1:22" x14ac:dyDescent="0.2">
      <c r="A129" s="28" t="s">
        <v>96</v>
      </c>
      <c r="B129" s="31">
        <v>0.4</v>
      </c>
      <c r="C129" s="31">
        <v>2.8000000000000003</v>
      </c>
      <c r="D129" s="31">
        <v>12</v>
      </c>
      <c r="E129" s="31">
        <v>53.2</v>
      </c>
      <c r="F129" s="31">
        <v>37.6</v>
      </c>
      <c r="G129" s="31">
        <v>307.60000000000002</v>
      </c>
      <c r="H129" s="31">
        <v>1554.8000000000002</v>
      </c>
      <c r="I129" s="31">
        <v>3758.4</v>
      </c>
      <c r="J129" s="31">
        <v>460</v>
      </c>
      <c r="K129" s="31">
        <v>1454.8000000000002</v>
      </c>
      <c r="L129" s="31">
        <v>10058.400000000001</v>
      </c>
      <c r="M129" s="31">
        <v>19353.2</v>
      </c>
      <c r="N129" s="31">
        <v>33792.800000000003</v>
      </c>
      <c r="O129" s="31">
        <v>103142.8</v>
      </c>
      <c r="P129" s="31">
        <v>34957.200000000004</v>
      </c>
      <c r="Q129" s="31">
        <v>24335.600000000002</v>
      </c>
      <c r="R129" s="31">
        <v>141644.80000000002</v>
      </c>
      <c r="S129" s="31">
        <v>374926.4</v>
      </c>
      <c r="T129" s="19"/>
      <c r="V129" s="19"/>
    </row>
    <row r="130" spans="1:22" x14ac:dyDescent="0.2">
      <c r="A130" s="28" t="s">
        <v>97</v>
      </c>
      <c r="B130" s="31">
        <v>0</v>
      </c>
      <c r="C130" s="31">
        <v>1.6</v>
      </c>
      <c r="D130" s="31">
        <v>40.400000000000006</v>
      </c>
      <c r="E130" s="31">
        <v>44</v>
      </c>
      <c r="F130" s="31">
        <v>1616</v>
      </c>
      <c r="G130" s="31">
        <v>15780.800000000001</v>
      </c>
      <c r="H130" s="31">
        <v>54672.800000000003</v>
      </c>
      <c r="I130" s="31">
        <v>24974.800000000003</v>
      </c>
      <c r="J130" s="31">
        <v>20132</v>
      </c>
      <c r="K130" s="31">
        <v>36056.800000000003</v>
      </c>
      <c r="L130" s="31">
        <v>14444.800000000001</v>
      </c>
      <c r="M130" s="31">
        <v>9708</v>
      </c>
      <c r="N130" s="31">
        <v>4342</v>
      </c>
      <c r="O130" s="31">
        <v>1344</v>
      </c>
      <c r="P130" s="31">
        <v>434</v>
      </c>
      <c r="Q130" s="31">
        <v>21.6</v>
      </c>
      <c r="R130" s="31">
        <v>150</v>
      </c>
      <c r="S130" s="31">
        <v>183763.6</v>
      </c>
      <c r="T130" s="19"/>
    </row>
    <row r="131" spans="1:22" x14ac:dyDescent="0.2">
      <c r="A131" s="28" t="s">
        <v>98</v>
      </c>
      <c r="B131" s="31">
        <v>271.2</v>
      </c>
      <c r="C131" s="31">
        <v>21.6</v>
      </c>
      <c r="D131" s="31">
        <v>265.60000000000002</v>
      </c>
      <c r="E131" s="31">
        <v>80.800000000000011</v>
      </c>
      <c r="F131" s="31">
        <v>81.2</v>
      </c>
      <c r="G131" s="31">
        <v>16</v>
      </c>
      <c r="H131" s="31">
        <v>13.600000000000001</v>
      </c>
      <c r="I131" s="31">
        <v>3951.2000000000003</v>
      </c>
      <c r="J131" s="31">
        <v>2236.8000000000002</v>
      </c>
      <c r="K131" s="31">
        <v>9574</v>
      </c>
      <c r="L131" s="31">
        <v>324.40000000000003</v>
      </c>
      <c r="M131" s="31">
        <v>13942.400000000001</v>
      </c>
      <c r="N131" s="31">
        <v>17291.600000000002</v>
      </c>
      <c r="O131" s="31">
        <v>16514.8</v>
      </c>
      <c r="P131" s="31">
        <v>11400</v>
      </c>
      <c r="Q131" s="31">
        <v>9916.8000000000011</v>
      </c>
      <c r="R131" s="31">
        <v>26238.800000000003</v>
      </c>
      <c r="S131" s="31">
        <v>112140.80000000002</v>
      </c>
      <c r="T131" s="19"/>
    </row>
    <row r="132" spans="1:22" x14ac:dyDescent="0.2">
      <c r="A132" s="28" t="s">
        <v>99</v>
      </c>
      <c r="B132" s="31">
        <v>9.1</v>
      </c>
      <c r="C132" s="31">
        <v>0</v>
      </c>
      <c r="D132" s="31">
        <v>0.35</v>
      </c>
      <c r="E132" s="31">
        <v>21.7</v>
      </c>
      <c r="F132" s="31">
        <v>3.15</v>
      </c>
      <c r="G132" s="31">
        <v>88.899999999999991</v>
      </c>
      <c r="H132" s="31">
        <v>33111.75</v>
      </c>
      <c r="I132" s="31">
        <v>48603.799999999996</v>
      </c>
      <c r="J132" s="31">
        <v>79527</v>
      </c>
      <c r="K132" s="31">
        <v>37789.5</v>
      </c>
      <c r="L132" s="31">
        <v>26472.949999999997</v>
      </c>
      <c r="M132" s="31">
        <v>18587.099999999999</v>
      </c>
      <c r="N132" s="31">
        <v>14393.749999999998</v>
      </c>
      <c r="O132" s="31">
        <v>17919.3</v>
      </c>
      <c r="P132" s="31">
        <v>2018.4499999999998</v>
      </c>
      <c r="Q132" s="31">
        <v>809.19999999999993</v>
      </c>
      <c r="R132" s="31">
        <v>668.15</v>
      </c>
      <c r="S132" s="31">
        <v>280024.15000000008</v>
      </c>
      <c r="T132" s="19"/>
    </row>
    <row r="133" spans="1:22" x14ac:dyDescent="0.2">
      <c r="A133" s="28" t="s">
        <v>100</v>
      </c>
      <c r="B133" s="31">
        <v>23.200000000000003</v>
      </c>
      <c r="C133" s="31">
        <v>51.2</v>
      </c>
      <c r="D133" s="31">
        <v>180.20000000000002</v>
      </c>
      <c r="E133" s="31">
        <v>2874.2000000000003</v>
      </c>
      <c r="F133" s="31">
        <v>8604.8000000000011</v>
      </c>
      <c r="G133" s="31">
        <v>6440</v>
      </c>
      <c r="H133" s="31">
        <v>21986.2</v>
      </c>
      <c r="I133" s="31">
        <v>20905.800000000003</v>
      </c>
      <c r="J133" s="31">
        <v>15052.400000000001</v>
      </c>
      <c r="K133" s="31">
        <v>15922.400000000001</v>
      </c>
      <c r="L133" s="31">
        <v>7028.4000000000005</v>
      </c>
      <c r="M133" s="31">
        <v>10064.200000000001</v>
      </c>
      <c r="N133" s="31">
        <v>9975.2000000000007</v>
      </c>
      <c r="O133" s="31">
        <v>11834</v>
      </c>
      <c r="P133" s="31">
        <v>10915.800000000001</v>
      </c>
      <c r="Q133" s="31">
        <v>6605</v>
      </c>
      <c r="R133" s="31">
        <v>56132</v>
      </c>
      <c r="S133" s="31">
        <v>204594.99999999997</v>
      </c>
      <c r="T133" s="19"/>
    </row>
    <row r="134" spans="1:22" x14ac:dyDescent="0.2">
      <c r="A134" s="28" t="s">
        <v>101</v>
      </c>
      <c r="B134" s="31">
        <v>0.4</v>
      </c>
      <c r="C134" s="31">
        <v>52</v>
      </c>
      <c r="D134" s="31">
        <v>27.400000000000002</v>
      </c>
      <c r="E134" s="31">
        <v>193.4</v>
      </c>
      <c r="F134" s="31">
        <v>2718.6000000000004</v>
      </c>
      <c r="G134" s="31">
        <v>143.6</v>
      </c>
      <c r="H134" s="31">
        <v>2092</v>
      </c>
      <c r="I134" s="31">
        <v>2382.4</v>
      </c>
      <c r="J134" s="31">
        <v>975.2</v>
      </c>
      <c r="K134" s="31">
        <v>444.40000000000003</v>
      </c>
      <c r="L134" s="31">
        <v>558.4</v>
      </c>
      <c r="M134" s="31">
        <v>24.8</v>
      </c>
      <c r="N134" s="31">
        <v>147.80000000000001</v>
      </c>
      <c r="O134" s="31">
        <v>2313.8000000000002</v>
      </c>
      <c r="P134" s="31">
        <v>215.8</v>
      </c>
      <c r="Q134" s="31">
        <v>726.40000000000009</v>
      </c>
      <c r="R134" s="31">
        <v>15023.2</v>
      </c>
      <c r="S134" s="31">
        <v>28039.599999999999</v>
      </c>
      <c r="T134" s="19"/>
    </row>
    <row r="135" spans="1:22" x14ac:dyDescent="0.2">
      <c r="A135" s="14" t="s">
        <v>2</v>
      </c>
      <c r="B135" s="31">
        <v>1.7549999999999999</v>
      </c>
      <c r="C135" s="31">
        <v>0.99</v>
      </c>
      <c r="D135" s="31">
        <v>1.0349999999999999</v>
      </c>
      <c r="E135" s="31">
        <v>158.26499999999999</v>
      </c>
      <c r="F135" s="31">
        <v>130.22999999999999</v>
      </c>
      <c r="G135" s="31">
        <v>45.854999999999997</v>
      </c>
      <c r="H135" s="31">
        <v>283.36500000000001</v>
      </c>
      <c r="I135" s="31">
        <v>1622.25</v>
      </c>
      <c r="J135" s="31">
        <v>4271.3549999999996</v>
      </c>
      <c r="K135" s="31">
        <v>3894.7950000000001</v>
      </c>
      <c r="L135" s="31">
        <v>11200.949999999999</v>
      </c>
      <c r="M135" s="31">
        <v>21577.5</v>
      </c>
      <c r="N135" s="31">
        <v>27366.48</v>
      </c>
      <c r="O135" s="31">
        <v>21677.85</v>
      </c>
      <c r="P135" s="31">
        <v>19096.11</v>
      </c>
      <c r="Q135" s="31">
        <v>36594.089999999997</v>
      </c>
      <c r="R135" s="31">
        <v>162056.43</v>
      </c>
      <c r="S135" s="31">
        <v>309979.30499999999</v>
      </c>
      <c r="T135" s="19"/>
    </row>
    <row r="136" spans="1:22" x14ac:dyDescent="0.2">
      <c r="A136" s="14" t="s">
        <v>3</v>
      </c>
      <c r="B136" s="31">
        <v>1315.8000000000002</v>
      </c>
      <c r="C136" s="31">
        <v>627.81000000000006</v>
      </c>
      <c r="D136" s="31">
        <v>1360</v>
      </c>
      <c r="E136" s="31">
        <v>17147.39</v>
      </c>
      <c r="F136" s="31">
        <v>93481.810000000012</v>
      </c>
      <c r="G136" s="31">
        <v>51048.960000000006</v>
      </c>
      <c r="H136" s="31">
        <v>73292.44</v>
      </c>
      <c r="I136" s="31">
        <v>52463.700000000004</v>
      </c>
      <c r="J136" s="31">
        <v>97865.77</v>
      </c>
      <c r="K136" s="31">
        <v>114567.25000000001</v>
      </c>
      <c r="L136" s="31">
        <v>82557.100000000006</v>
      </c>
      <c r="M136" s="31">
        <v>60798.460000000006</v>
      </c>
      <c r="N136" s="31">
        <v>39656.07</v>
      </c>
      <c r="O136" s="31">
        <v>20324.690000000002</v>
      </c>
      <c r="P136" s="31">
        <v>11800.380000000001</v>
      </c>
      <c r="Q136" s="31">
        <v>6917.3</v>
      </c>
      <c r="R136" s="31">
        <v>15026.810000000001</v>
      </c>
      <c r="S136" s="31">
        <v>740251.74000000011</v>
      </c>
      <c r="T136" s="19"/>
    </row>
    <row r="137" spans="1:22" x14ac:dyDescent="0.2">
      <c r="A137" s="14" t="s">
        <v>124</v>
      </c>
      <c r="B137" s="31">
        <v>3955.9349999999999</v>
      </c>
      <c r="C137" s="31">
        <v>5101.6949999999997</v>
      </c>
      <c r="D137" s="31">
        <v>2280.0149999999999</v>
      </c>
      <c r="E137" s="31">
        <v>8192.8799999999992</v>
      </c>
      <c r="F137" s="31">
        <v>36320.575000000004</v>
      </c>
      <c r="G137" s="31">
        <v>434902.02</v>
      </c>
      <c r="H137" s="31">
        <v>1637004.9550000001</v>
      </c>
      <c r="I137" s="31">
        <v>1837812.9549999998</v>
      </c>
      <c r="J137" s="31">
        <v>1492015.35</v>
      </c>
      <c r="K137" s="31">
        <v>2013469.7550000001</v>
      </c>
      <c r="L137" s="31">
        <v>800461.98499999999</v>
      </c>
      <c r="M137" s="31">
        <v>669722.23</v>
      </c>
      <c r="N137" s="31">
        <v>342519.815</v>
      </c>
      <c r="O137" s="31">
        <v>392080.89499999996</v>
      </c>
      <c r="P137" s="31">
        <v>147013.86500000002</v>
      </c>
      <c r="Q137" s="31">
        <v>90355.38</v>
      </c>
      <c r="R137" s="31">
        <v>543253.95500000007</v>
      </c>
      <c r="S137" s="31">
        <v>10456464.26</v>
      </c>
      <c r="T137" s="19"/>
    </row>
    <row r="138" spans="1:22" x14ac:dyDescent="0.2">
      <c r="A138" s="28" t="s">
        <v>44</v>
      </c>
      <c r="B138" s="31">
        <v>2963.625</v>
      </c>
      <c r="C138" s="31">
        <v>4436.625</v>
      </c>
      <c r="D138" s="31">
        <v>1932.125</v>
      </c>
      <c r="E138" s="31">
        <v>7850.75</v>
      </c>
      <c r="F138" s="31">
        <v>36167.25</v>
      </c>
      <c r="G138" s="31">
        <v>430691.875</v>
      </c>
      <c r="H138" s="31">
        <v>1624121.75</v>
      </c>
      <c r="I138" s="31">
        <v>1784205.25</v>
      </c>
      <c r="J138" s="31">
        <v>1399803.125</v>
      </c>
      <c r="K138" s="31">
        <v>1939052.5</v>
      </c>
      <c r="L138" s="31">
        <v>746394.75</v>
      </c>
      <c r="M138" s="31">
        <v>576462.375</v>
      </c>
      <c r="N138" s="31">
        <v>292612.75</v>
      </c>
      <c r="O138" s="31">
        <v>313817.375</v>
      </c>
      <c r="P138" s="31">
        <v>119197.375</v>
      </c>
      <c r="Q138" s="31">
        <v>72118.375</v>
      </c>
      <c r="R138" s="31">
        <v>308228.625</v>
      </c>
      <c r="S138" s="31">
        <v>9660056.5</v>
      </c>
      <c r="T138" s="19"/>
    </row>
    <row r="139" spans="1:22" x14ac:dyDescent="0.2">
      <c r="A139" s="28" t="s">
        <v>45</v>
      </c>
      <c r="B139" s="31">
        <v>991.5</v>
      </c>
      <c r="C139" s="31">
        <v>662</v>
      </c>
      <c r="D139" s="31">
        <v>287.5</v>
      </c>
      <c r="E139" s="31">
        <v>209.5</v>
      </c>
      <c r="F139" s="31">
        <v>124.625</v>
      </c>
      <c r="G139" s="31">
        <v>2460.375</v>
      </c>
      <c r="H139" s="31">
        <v>10033.625</v>
      </c>
      <c r="I139" s="31">
        <v>41994.75</v>
      </c>
      <c r="J139" s="31">
        <v>85856.625</v>
      </c>
      <c r="K139" s="31">
        <v>66313</v>
      </c>
      <c r="L139" s="31">
        <v>39235.375</v>
      </c>
      <c r="M139" s="31">
        <v>90478.375</v>
      </c>
      <c r="N139" s="31">
        <v>48194.75</v>
      </c>
      <c r="O139" s="31">
        <v>71186.875</v>
      </c>
      <c r="P139" s="31">
        <v>24066.75</v>
      </c>
      <c r="Q139" s="31">
        <v>12269.125</v>
      </c>
      <c r="R139" s="31">
        <v>73970</v>
      </c>
      <c r="S139" s="31">
        <v>568334.75</v>
      </c>
      <c r="T139" s="19"/>
    </row>
    <row r="140" spans="1:22" x14ac:dyDescent="0.2">
      <c r="A140" s="28" t="s">
        <v>46</v>
      </c>
      <c r="B140" s="31">
        <v>0.125</v>
      </c>
      <c r="C140" s="31">
        <v>0</v>
      </c>
      <c r="D140" s="31">
        <v>0.5</v>
      </c>
      <c r="E140" s="31">
        <v>0.25</v>
      </c>
      <c r="F140" s="31">
        <v>0</v>
      </c>
      <c r="G140" s="31">
        <v>20.5</v>
      </c>
      <c r="H140" s="31">
        <v>1.75</v>
      </c>
      <c r="I140" s="31">
        <v>5.125</v>
      </c>
      <c r="J140" s="31">
        <v>4.375</v>
      </c>
      <c r="K140" s="31">
        <v>9.375</v>
      </c>
      <c r="L140" s="31">
        <v>0.5</v>
      </c>
      <c r="M140" s="31">
        <v>4.75</v>
      </c>
      <c r="N140" s="31">
        <v>10</v>
      </c>
      <c r="O140" s="31">
        <v>28.125</v>
      </c>
      <c r="P140" s="31">
        <v>9.375</v>
      </c>
      <c r="Q140" s="31">
        <v>12.25</v>
      </c>
      <c r="R140" s="31">
        <v>149510.375</v>
      </c>
      <c r="S140" s="31">
        <v>149617.375</v>
      </c>
      <c r="T140" s="19"/>
    </row>
    <row r="141" spans="1:22" x14ac:dyDescent="0.2">
      <c r="A141" s="28" t="s">
        <v>126</v>
      </c>
      <c r="B141" s="31">
        <v>0.08</v>
      </c>
      <c r="C141" s="31">
        <v>2.08</v>
      </c>
      <c r="D141" s="31">
        <v>59.120000000000005</v>
      </c>
      <c r="E141" s="31">
        <v>124.24000000000001</v>
      </c>
      <c r="F141" s="31">
        <v>17.04</v>
      </c>
      <c r="G141" s="31">
        <v>1725.2</v>
      </c>
      <c r="H141" s="31">
        <v>2832.32</v>
      </c>
      <c r="I141" s="31">
        <v>11584.4</v>
      </c>
      <c r="J141" s="31">
        <v>5742.32</v>
      </c>
      <c r="K141" s="31">
        <v>4743.84</v>
      </c>
      <c r="L141" s="31">
        <v>11281.44</v>
      </c>
      <c r="M141" s="31">
        <v>990.88</v>
      </c>
      <c r="N141" s="31">
        <v>1263.3600000000001</v>
      </c>
      <c r="O141" s="31">
        <v>12.48</v>
      </c>
      <c r="P141" s="31">
        <v>225.92000000000002</v>
      </c>
      <c r="Q141" s="31">
        <v>2.3199999999999998</v>
      </c>
      <c r="R141" s="31">
        <v>66.400000000000006</v>
      </c>
      <c r="S141" s="31">
        <v>40673.440000000002</v>
      </c>
      <c r="T141" s="19"/>
    </row>
    <row r="142" spans="1:22" x14ac:dyDescent="0.2">
      <c r="A142" s="28" t="s">
        <v>125</v>
      </c>
      <c r="B142" s="31">
        <v>0.60499999999999998</v>
      </c>
      <c r="C142" s="31">
        <v>0.99</v>
      </c>
      <c r="D142" s="31">
        <v>0.77</v>
      </c>
      <c r="E142" s="31">
        <v>8.14</v>
      </c>
      <c r="F142" s="31">
        <v>11.66</v>
      </c>
      <c r="G142" s="31">
        <v>4.07</v>
      </c>
      <c r="H142" s="31">
        <v>15.51</v>
      </c>
      <c r="I142" s="31">
        <v>23.43</v>
      </c>
      <c r="J142" s="31">
        <v>608.90499999999997</v>
      </c>
      <c r="K142" s="31">
        <v>3351.04</v>
      </c>
      <c r="L142" s="31">
        <v>3549.92</v>
      </c>
      <c r="M142" s="31">
        <v>1785.85</v>
      </c>
      <c r="N142" s="31">
        <v>438.95499999999998</v>
      </c>
      <c r="O142" s="31">
        <v>7036.04</v>
      </c>
      <c r="P142" s="31">
        <v>3514.4450000000002</v>
      </c>
      <c r="Q142" s="31">
        <v>5953.31</v>
      </c>
      <c r="R142" s="31">
        <v>11478.555</v>
      </c>
      <c r="S142" s="31">
        <v>37782.195</v>
      </c>
      <c r="T142" s="19"/>
    </row>
    <row r="143" spans="1:22" x14ac:dyDescent="0.2">
      <c r="A143" s="14" t="s">
        <v>4</v>
      </c>
      <c r="B143" s="31">
        <v>762.75</v>
      </c>
      <c r="C143" s="31">
        <v>45.975000000000001</v>
      </c>
      <c r="D143" s="31">
        <v>8894.0249999999996</v>
      </c>
      <c r="E143" s="31">
        <v>71392.724999999991</v>
      </c>
      <c r="F143" s="31">
        <v>66208.425000000003</v>
      </c>
      <c r="G143" s="31">
        <v>26297.85</v>
      </c>
      <c r="H143" s="31">
        <v>5993.55</v>
      </c>
      <c r="I143" s="31">
        <v>7642.65</v>
      </c>
      <c r="J143" s="31">
        <v>7047.9</v>
      </c>
      <c r="K143" s="31">
        <v>2886.6749999999997</v>
      </c>
      <c r="L143" s="31">
        <v>163.42499999999998</v>
      </c>
      <c r="M143" s="31">
        <v>349.875</v>
      </c>
      <c r="N143" s="31">
        <v>27.074999999999999</v>
      </c>
      <c r="O143" s="31">
        <v>103.95</v>
      </c>
      <c r="P143" s="31">
        <v>187.04999999999998</v>
      </c>
      <c r="Q143" s="31">
        <v>0</v>
      </c>
      <c r="R143" s="31">
        <v>72.524999999999991</v>
      </c>
      <c r="S143" s="31">
        <v>198076.42499999996</v>
      </c>
      <c r="T143" s="19"/>
    </row>
    <row r="144" spans="1:22" x14ac:dyDescent="0.2">
      <c r="A144" s="14" t="s">
        <v>90</v>
      </c>
      <c r="B144" s="31">
        <v>9307.7360000000008</v>
      </c>
      <c r="C144" s="31">
        <v>108268.768</v>
      </c>
      <c r="D144" s="31">
        <v>282757.56</v>
      </c>
      <c r="E144" s="31">
        <v>102082.89400000001</v>
      </c>
      <c r="F144" s="31">
        <v>253275.06399999998</v>
      </c>
      <c r="G144" s="31">
        <v>1061247.4880000001</v>
      </c>
      <c r="H144" s="31">
        <v>1468645.9359999998</v>
      </c>
      <c r="I144" s="31">
        <v>1108475.7439999999</v>
      </c>
      <c r="J144" s="31">
        <v>1065874.1189999999</v>
      </c>
      <c r="K144" s="31">
        <v>738640.46</v>
      </c>
      <c r="L144" s="31">
        <v>500395.79800000001</v>
      </c>
      <c r="M144" s="31">
        <v>384283.05799999996</v>
      </c>
      <c r="N144" s="31">
        <v>196285.53199999998</v>
      </c>
      <c r="O144" s="31">
        <v>106585.22100000001</v>
      </c>
      <c r="P144" s="31">
        <v>85738.436000000002</v>
      </c>
      <c r="Q144" s="31">
        <v>38553.282000000007</v>
      </c>
      <c r="R144" s="31">
        <v>65649.633000000002</v>
      </c>
      <c r="S144" s="31">
        <v>7576066.7289999994</v>
      </c>
      <c r="T144" s="19"/>
    </row>
    <row r="145" spans="1:20" x14ac:dyDescent="0.2">
      <c r="A145" s="28" t="s">
        <v>105</v>
      </c>
      <c r="B145" s="31">
        <v>0</v>
      </c>
      <c r="C145" s="31">
        <v>0</v>
      </c>
      <c r="D145" s="31">
        <v>0</v>
      </c>
      <c r="E145" s="31">
        <v>0</v>
      </c>
      <c r="F145" s="31">
        <v>0</v>
      </c>
      <c r="G145" s="31">
        <v>0</v>
      </c>
      <c r="H145" s="31">
        <v>0</v>
      </c>
      <c r="I145" s="31">
        <v>0</v>
      </c>
      <c r="J145" s="31">
        <v>2.5000000000000001E-2</v>
      </c>
      <c r="K145" s="31">
        <v>0</v>
      </c>
      <c r="L145" s="31">
        <v>0</v>
      </c>
      <c r="M145" s="31">
        <v>0.01</v>
      </c>
      <c r="N145" s="31">
        <v>0</v>
      </c>
      <c r="O145" s="31">
        <v>1.4999999999999999E-2</v>
      </c>
      <c r="P145" s="31">
        <v>0</v>
      </c>
      <c r="Q145" s="31">
        <v>0.28999999999999998</v>
      </c>
      <c r="R145" s="31">
        <v>4063.6849999999999</v>
      </c>
      <c r="S145" s="31">
        <v>4064.0250000000001</v>
      </c>
      <c r="T145" s="19"/>
    </row>
    <row r="146" spans="1:20" x14ac:dyDescent="0.2">
      <c r="A146" s="28" t="s">
        <v>106</v>
      </c>
      <c r="B146" s="31">
        <v>1.056</v>
      </c>
      <c r="C146" s="31">
        <v>3343.0080000000003</v>
      </c>
      <c r="D146" s="31">
        <v>11661.12</v>
      </c>
      <c r="E146" s="31">
        <v>1349.9839999999999</v>
      </c>
      <c r="F146" s="31">
        <v>1457.0240000000001</v>
      </c>
      <c r="G146" s="31">
        <v>72.768000000000001</v>
      </c>
      <c r="H146" s="31">
        <v>7191.4560000000001</v>
      </c>
      <c r="I146" s="31">
        <v>2763.1040000000003</v>
      </c>
      <c r="J146" s="31">
        <v>6122.6239999999998</v>
      </c>
      <c r="K146" s="31">
        <v>11235.04</v>
      </c>
      <c r="L146" s="31">
        <v>1250.3679999999999</v>
      </c>
      <c r="M146" s="31">
        <v>224.608</v>
      </c>
      <c r="N146" s="31">
        <v>756.83199999999999</v>
      </c>
      <c r="O146" s="31">
        <v>1441.6960000000001</v>
      </c>
      <c r="P146" s="31">
        <v>44.416000000000004</v>
      </c>
      <c r="Q146" s="31">
        <v>525.63200000000006</v>
      </c>
      <c r="R146" s="31">
        <v>843.32799999999997</v>
      </c>
      <c r="S146" s="31">
        <v>50284.064000000006</v>
      </c>
      <c r="T146" s="19"/>
    </row>
    <row r="147" spans="1:20" x14ac:dyDescent="0.2">
      <c r="A147" s="28" t="s">
        <v>107</v>
      </c>
      <c r="B147" s="31">
        <v>9140.8000000000011</v>
      </c>
      <c r="C147" s="31">
        <v>94578.12</v>
      </c>
      <c r="D147" s="31">
        <v>192286.48</v>
      </c>
      <c r="E147" s="31">
        <v>20033.8</v>
      </c>
      <c r="F147" s="31">
        <v>113942.08</v>
      </c>
      <c r="G147" s="31">
        <v>579169.07999999996</v>
      </c>
      <c r="H147" s="31">
        <v>747286.6</v>
      </c>
      <c r="I147" s="31">
        <v>410784.52</v>
      </c>
      <c r="J147" s="31">
        <v>443189.2</v>
      </c>
      <c r="K147" s="31">
        <v>323261.24</v>
      </c>
      <c r="L147" s="31">
        <v>186160.16</v>
      </c>
      <c r="M147" s="31">
        <v>78462.52</v>
      </c>
      <c r="N147" s="31">
        <v>51541.24</v>
      </c>
      <c r="O147" s="31">
        <v>24833</v>
      </c>
      <c r="P147" s="31">
        <v>10004.44</v>
      </c>
      <c r="Q147" s="31">
        <v>5789.4800000000005</v>
      </c>
      <c r="R147" s="31">
        <v>12298.84</v>
      </c>
      <c r="S147" s="31">
        <v>3302761.6</v>
      </c>
      <c r="T147" s="19"/>
    </row>
    <row r="148" spans="1:20" x14ac:dyDescent="0.2">
      <c r="A148" s="28" t="s">
        <v>108</v>
      </c>
      <c r="B148" s="31">
        <v>165</v>
      </c>
      <c r="C148" s="31">
        <v>2506.6000000000004</v>
      </c>
      <c r="D148" s="31">
        <v>72640.600000000006</v>
      </c>
      <c r="E148" s="31">
        <v>80346.150000000009</v>
      </c>
      <c r="F148" s="31">
        <v>137129</v>
      </c>
      <c r="G148" s="31">
        <v>481496.60000000003</v>
      </c>
      <c r="H148" s="31">
        <v>680977</v>
      </c>
      <c r="I148" s="31">
        <v>619956.6</v>
      </c>
      <c r="J148" s="31">
        <v>581353.55000000005</v>
      </c>
      <c r="K148" s="31">
        <v>373552.9</v>
      </c>
      <c r="L148" s="31">
        <v>298519.75</v>
      </c>
      <c r="M148" s="31">
        <v>301043.20000000001</v>
      </c>
      <c r="N148" s="31">
        <v>138762.5</v>
      </c>
      <c r="O148" s="31">
        <v>79773.150000000009</v>
      </c>
      <c r="P148" s="31">
        <v>75270.7</v>
      </c>
      <c r="Q148" s="31">
        <v>32003.4</v>
      </c>
      <c r="R148" s="31">
        <v>47840.100000000006</v>
      </c>
      <c r="S148" s="31">
        <v>4003336.8000000007</v>
      </c>
      <c r="T148" s="19"/>
    </row>
    <row r="149" spans="1:20" x14ac:dyDescent="0.2">
      <c r="A149" s="28" t="s">
        <v>109</v>
      </c>
      <c r="B149" s="31">
        <v>0.88</v>
      </c>
      <c r="C149" s="31">
        <v>7841.04</v>
      </c>
      <c r="D149" s="31">
        <v>6169.3600000000006</v>
      </c>
      <c r="E149" s="31">
        <v>352.96</v>
      </c>
      <c r="F149" s="31">
        <v>746.96</v>
      </c>
      <c r="G149" s="31">
        <v>509.04</v>
      </c>
      <c r="H149" s="31">
        <v>33190.879999999997</v>
      </c>
      <c r="I149" s="31">
        <v>74971.520000000004</v>
      </c>
      <c r="J149" s="31">
        <v>35208.720000000001</v>
      </c>
      <c r="K149" s="31">
        <v>30591.279999999999</v>
      </c>
      <c r="L149" s="31">
        <v>14465.52</v>
      </c>
      <c r="M149" s="31">
        <v>4552.72</v>
      </c>
      <c r="N149" s="31">
        <v>5224.96</v>
      </c>
      <c r="O149" s="31">
        <v>537.36</v>
      </c>
      <c r="P149" s="31">
        <v>418.88</v>
      </c>
      <c r="Q149" s="31">
        <v>234.48000000000002</v>
      </c>
      <c r="R149" s="31">
        <v>603.68000000000006</v>
      </c>
      <c r="S149" s="31">
        <v>215620.23999999996</v>
      </c>
      <c r="T149" s="19"/>
    </row>
    <row r="150" spans="1:20" hidden="1" x14ac:dyDescent="0.2">
      <c r="A150" s="14" t="s">
        <v>88</v>
      </c>
      <c r="B150" s="31">
        <v>8835.6319999999978</v>
      </c>
      <c r="C150" s="31">
        <v>104837.894</v>
      </c>
      <c r="D150" s="31">
        <v>277308.07799999998</v>
      </c>
      <c r="E150" s="31">
        <v>84454.641999999993</v>
      </c>
      <c r="F150" s="31">
        <v>215466.42799999999</v>
      </c>
      <c r="G150" s="31">
        <v>953270.16599999997</v>
      </c>
      <c r="H150" s="31">
        <v>1367919.7899999998</v>
      </c>
      <c r="I150" s="31">
        <v>990417.57600000012</v>
      </c>
      <c r="J150" s="31">
        <v>967606.9310000001</v>
      </c>
      <c r="K150" s="31">
        <v>636742.66399999987</v>
      </c>
      <c r="L150" s="31">
        <v>410868.03399999999</v>
      </c>
      <c r="M150" s="31">
        <v>325957.43200000003</v>
      </c>
      <c r="N150" s="31">
        <v>168044.04400000002</v>
      </c>
      <c r="O150" s="31">
        <v>81026.695000000007</v>
      </c>
      <c r="P150" s="31">
        <v>48766.2</v>
      </c>
      <c r="Q150" s="31">
        <v>23580.282000000003</v>
      </c>
      <c r="R150" s="31">
        <v>32307.192999999999</v>
      </c>
      <c r="S150" s="31">
        <v>6697409.6809999999</v>
      </c>
      <c r="T150" s="19"/>
    </row>
    <row r="151" spans="1:20" hidden="1" x14ac:dyDescent="0.2">
      <c r="A151" s="28" t="s">
        <v>110</v>
      </c>
      <c r="B151" s="31">
        <v>0</v>
      </c>
      <c r="C151" s="31">
        <v>0</v>
      </c>
      <c r="D151" s="31">
        <v>0</v>
      </c>
      <c r="E151" s="31">
        <v>0</v>
      </c>
      <c r="F151" s="31">
        <v>0</v>
      </c>
      <c r="G151" s="31">
        <v>0</v>
      </c>
      <c r="H151" s="31">
        <v>0</v>
      </c>
      <c r="I151" s="31">
        <v>0</v>
      </c>
      <c r="J151" s="31">
        <v>2.5000000000000001E-2</v>
      </c>
      <c r="K151" s="31">
        <v>0</v>
      </c>
      <c r="L151" s="31">
        <v>0</v>
      </c>
      <c r="M151" s="31">
        <v>0.01</v>
      </c>
      <c r="N151" s="31">
        <v>0</v>
      </c>
      <c r="O151" s="31">
        <v>1.4999999999999999E-2</v>
      </c>
      <c r="P151" s="31">
        <v>0</v>
      </c>
      <c r="Q151" s="31">
        <v>0.28999999999999998</v>
      </c>
      <c r="R151" s="31">
        <v>4063.6849999999999</v>
      </c>
      <c r="S151" s="31">
        <v>4064.0250000000001</v>
      </c>
      <c r="T151" s="19"/>
    </row>
    <row r="152" spans="1:20" hidden="1" x14ac:dyDescent="0.2">
      <c r="A152" s="28" t="s">
        <v>111</v>
      </c>
      <c r="B152" s="31">
        <v>0.192</v>
      </c>
      <c r="C152" s="31">
        <v>2364.384</v>
      </c>
      <c r="D152" s="31">
        <v>7847.6480000000001</v>
      </c>
      <c r="E152" s="31">
        <v>114.592</v>
      </c>
      <c r="F152" s="31">
        <v>123.328</v>
      </c>
      <c r="G152" s="31">
        <v>66.816000000000003</v>
      </c>
      <c r="H152" s="31">
        <v>7179.2</v>
      </c>
      <c r="I152" s="31">
        <v>1975.136</v>
      </c>
      <c r="J152" s="31">
        <v>5353.5360000000001</v>
      </c>
      <c r="K152" s="31">
        <v>2410.1440000000002</v>
      </c>
      <c r="L152" s="31">
        <v>1231.5840000000001</v>
      </c>
      <c r="M152" s="31">
        <v>59.392000000000003</v>
      </c>
      <c r="N152" s="31">
        <v>387.42400000000004</v>
      </c>
      <c r="O152" s="31">
        <v>380.96</v>
      </c>
      <c r="P152" s="31">
        <v>8.9600000000000009</v>
      </c>
      <c r="Q152" s="31">
        <v>111.872</v>
      </c>
      <c r="R152" s="31">
        <v>513.56799999999998</v>
      </c>
      <c r="S152" s="31">
        <v>30128.735999999994</v>
      </c>
      <c r="T152" s="19"/>
    </row>
    <row r="153" spans="1:20" hidden="1" x14ac:dyDescent="0.2">
      <c r="A153" s="28" t="s">
        <v>112</v>
      </c>
      <c r="B153" s="31">
        <v>8817.56</v>
      </c>
      <c r="C153" s="31">
        <v>92128.72</v>
      </c>
      <c r="D153" s="31">
        <v>191213.88</v>
      </c>
      <c r="E153" s="31">
        <v>12241.880000000001</v>
      </c>
      <c r="F153" s="31">
        <v>94704.400000000009</v>
      </c>
      <c r="G153" s="31">
        <v>499458.92</v>
      </c>
      <c r="H153" s="31">
        <v>695123.4</v>
      </c>
      <c r="I153" s="31">
        <v>366256.84</v>
      </c>
      <c r="J153" s="31">
        <v>376281.32</v>
      </c>
      <c r="K153" s="31">
        <v>294903.36</v>
      </c>
      <c r="L153" s="31">
        <v>141837.68</v>
      </c>
      <c r="M153" s="31">
        <v>63830.64</v>
      </c>
      <c r="N153" s="31">
        <v>40707.879999999997</v>
      </c>
      <c r="O153" s="31">
        <v>12188.36</v>
      </c>
      <c r="P153" s="31">
        <v>2536.04</v>
      </c>
      <c r="Q153" s="31">
        <v>341.04</v>
      </c>
      <c r="R153" s="31">
        <v>2014.44</v>
      </c>
      <c r="S153" s="31">
        <v>2894586.3600000003</v>
      </c>
      <c r="T153" s="19"/>
    </row>
    <row r="154" spans="1:20" hidden="1" x14ac:dyDescent="0.2">
      <c r="A154" s="28" t="s">
        <v>113</v>
      </c>
      <c r="B154" s="31">
        <v>17</v>
      </c>
      <c r="C154" s="31">
        <v>2503.75</v>
      </c>
      <c r="D154" s="31">
        <v>72077.75</v>
      </c>
      <c r="E154" s="31">
        <v>71745.45</v>
      </c>
      <c r="F154" s="31">
        <v>119892.3</v>
      </c>
      <c r="G154" s="31">
        <v>453236.35000000003</v>
      </c>
      <c r="H154" s="31">
        <v>632638.55000000005</v>
      </c>
      <c r="I154" s="31">
        <v>547343.20000000007</v>
      </c>
      <c r="J154" s="31">
        <v>551021.25</v>
      </c>
      <c r="K154" s="31">
        <v>308978.2</v>
      </c>
      <c r="L154" s="31">
        <v>253395.25</v>
      </c>
      <c r="M154" s="31">
        <v>257689.55000000002</v>
      </c>
      <c r="N154" s="31">
        <v>122444.1</v>
      </c>
      <c r="O154" s="31">
        <v>67922.8</v>
      </c>
      <c r="P154" s="31">
        <v>46022</v>
      </c>
      <c r="Q154" s="31">
        <v>23087</v>
      </c>
      <c r="R154" s="31">
        <v>25368.7</v>
      </c>
      <c r="S154" s="31">
        <v>3555383.2</v>
      </c>
      <c r="T154" s="19"/>
    </row>
    <row r="155" spans="1:20" hidden="1" x14ac:dyDescent="0.2">
      <c r="A155" s="28" t="s">
        <v>114</v>
      </c>
      <c r="B155" s="31">
        <v>0.88</v>
      </c>
      <c r="C155" s="31">
        <v>7841.04</v>
      </c>
      <c r="D155" s="31">
        <v>6168.8</v>
      </c>
      <c r="E155" s="31">
        <v>352.72</v>
      </c>
      <c r="F155" s="31">
        <v>746.4</v>
      </c>
      <c r="G155" s="31">
        <v>508.08</v>
      </c>
      <c r="H155" s="31">
        <v>32978.639999999999</v>
      </c>
      <c r="I155" s="31">
        <v>74842.400000000009</v>
      </c>
      <c r="J155" s="31">
        <v>34950.800000000003</v>
      </c>
      <c r="K155" s="31">
        <v>30450.959999999999</v>
      </c>
      <c r="L155" s="31">
        <v>14403.52</v>
      </c>
      <c r="M155" s="31">
        <v>4377.84</v>
      </c>
      <c r="N155" s="31">
        <v>4504.6400000000003</v>
      </c>
      <c r="O155" s="31">
        <v>534.56000000000006</v>
      </c>
      <c r="P155" s="31">
        <v>199.20000000000002</v>
      </c>
      <c r="Q155" s="31">
        <v>40.08</v>
      </c>
      <c r="R155" s="31">
        <v>346.8</v>
      </c>
      <c r="S155" s="31">
        <v>213247.35999999999</v>
      </c>
      <c r="T155" s="19"/>
    </row>
    <row r="156" spans="1:20" hidden="1" x14ac:dyDescent="0.2">
      <c r="A156" s="14" t="s">
        <v>89</v>
      </c>
      <c r="B156" s="31">
        <v>148.95400000000001</v>
      </c>
      <c r="C156" s="31">
        <v>3430.8640000000005</v>
      </c>
      <c r="D156" s="31">
        <v>5295.5620000000008</v>
      </c>
      <c r="E156" s="31">
        <v>15653.495999999999</v>
      </c>
      <c r="F156" s="31">
        <v>28024.462</v>
      </c>
      <c r="G156" s="31">
        <v>106704.54000000002</v>
      </c>
      <c r="H156" s="31">
        <v>87849.184000000008</v>
      </c>
      <c r="I156" s="31">
        <v>104210.87000000001</v>
      </c>
      <c r="J156" s="31">
        <v>72358.606</v>
      </c>
      <c r="K156" s="31">
        <v>81836.428</v>
      </c>
      <c r="L156" s="31">
        <v>59002.11</v>
      </c>
      <c r="M156" s="31">
        <v>46024.720000000008</v>
      </c>
      <c r="N156" s="31">
        <v>22794.382000000001</v>
      </c>
      <c r="O156" s="31">
        <v>14821.182000000001</v>
      </c>
      <c r="P156" s="31">
        <v>30758.092000000001</v>
      </c>
      <c r="Q156" s="31">
        <v>11767.98</v>
      </c>
      <c r="R156" s="31">
        <v>28915.864000000005</v>
      </c>
      <c r="S156" s="31">
        <v>719597.29600000009</v>
      </c>
      <c r="T156" s="19"/>
    </row>
    <row r="157" spans="1:20" hidden="1" x14ac:dyDescent="0.2">
      <c r="A157" s="28" t="s">
        <v>115</v>
      </c>
      <c r="B157" s="31"/>
      <c r="C157" s="31"/>
      <c r="D157" s="31"/>
      <c r="E157" s="31"/>
      <c r="F157" s="31"/>
      <c r="G157" s="31"/>
      <c r="H157" s="31"/>
      <c r="I157" s="31"/>
      <c r="J157" s="31"/>
      <c r="K157" s="31"/>
      <c r="L157" s="31"/>
      <c r="M157" s="31"/>
      <c r="N157" s="31"/>
      <c r="O157" s="31"/>
      <c r="P157" s="31"/>
      <c r="Q157" s="31"/>
      <c r="R157" s="31"/>
      <c r="S157" s="31">
        <v>0</v>
      </c>
      <c r="T157" s="19"/>
    </row>
    <row r="158" spans="1:20" hidden="1" x14ac:dyDescent="0.2">
      <c r="A158" s="28" t="s">
        <v>116</v>
      </c>
      <c r="B158" s="31">
        <v>0.86399999999999999</v>
      </c>
      <c r="C158" s="31">
        <v>978.62400000000002</v>
      </c>
      <c r="D158" s="31">
        <v>3813.4720000000002</v>
      </c>
      <c r="E158" s="31">
        <v>134.65600000000001</v>
      </c>
      <c r="F158" s="31">
        <v>0.35199999999999998</v>
      </c>
      <c r="G158" s="31">
        <v>1.28</v>
      </c>
      <c r="H158" s="31">
        <v>5.1840000000000002</v>
      </c>
      <c r="I158" s="31">
        <v>778.08</v>
      </c>
      <c r="J158" s="31">
        <v>17.856000000000002</v>
      </c>
      <c r="K158" s="31">
        <v>259.80799999999999</v>
      </c>
      <c r="L158" s="31">
        <v>0</v>
      </c>
      <c r="M158" s="31">
        <v>0</v>
      </c>
      <c r="N158" s="31">
        <v>3.2000000000000001E-2</v>
      </c>
      <c r="O158" s="31">
        <v>3.2000000000000001E-2</v>
      </c>
      <c r="P158" s="31">
        <v>3.2000000000000001E-2</v>
      </c>
      <c r="Q158" s="31">
        <v>0</v>
      </c>
      <c r="R158" s="31">
        <v>58.944000000000003</v>
      </c>
      <c r="S158" s="31">
        <v>6049.2160000000003</v>
      </c>
      <c r="T158" s="19"/>
    </row>
    <row r="159" spans="1:20" hidden="1" x14ac:dyDescent="0.2">
      <c r="A159" s="28" t="s">
        <v>117</v>
      </c>
      <c r="B159" s="31">
        <v>0.24</v>
      </c>
      <c r="C159" s="31">
        <v>2449.44</v>
      </c>
      <c r="D159" s="31">
        <v>1063.28</v>
      </c>
      <c r="E159" s="31">
        <v>6920.4400000000005</v>
      </c>
      <c r="F159" s="31">
        <v>10791.04</v>
      </c>
      <c r="G159" s="31">
        <v>79326.400000000009</v>
      </c>
      <c r="H159" s="31">
        <v>42333.96</v>
      </c>
      <c r="I159" s="31">
        <v>37149.599999999999</v>
      </c>
      <c r="J159" s="31">
        <v>46748.639999999999</v>
      </c>
      <c r="K159" s="31">
        <v>18838.32</v>
      </c>
      <c r="L159" s="31">
        <v>18553.8</v>
      </c>
      <c r="M159" s="31">
        <v>5910.08</v>
      </c>
      <c r="N159" s="31">
        <v>7167.24</v>
      </c>
      <c r="O159" s="31">
        <v>3943.2000000000003</v>
      </c>
      <c r="P159" s="31">
        <v>2223.3200000000002</v>
      </c>
      <c r="Q159" s="31">
        <v>2928.12</v>
      </c>
      <c r="R159" s="31">
        <v>6740.6</v>
      </c>
      <c r="S159" s="31">
        <v>293087.72000000003</v>
      </c>
      <c r="T159" s="19"/>
    </row>
    <row r="160" spans="1:20" hidden="1" x14ac:dyDescent="0.2">
      <c r="A160" s="28" t="s">
        <v>118</v>
      </c>
      <c r="B160" s="31">
        <v>147.85</v>
      </c>
      <c r="C160" s="31">
        <v>2.8000000000000003</v>
      </c>
      <c r="D160" s="31">
        <v>418.25</v>
      </c>
      <c r="E160" s="31">
        <v>8598.4</v>
      </c>
      <c r="F160" s="31">
        <v>17232.75</v>
      </c>
      <c r="G160" s="31">
        <v>27375.9</v>
      </c>
      <c r="H160" s="31">
        <v>45509.8</v>
      </c>
      <c r="I160" s="31">
        <v>66282.55</v>
      </c>
      <c r="J160" s="31">
        <v>25579.550000000003</v>
      </c>
      <c r="K160" s="31">
        <v>62709.9</v>
      </c>
      <c r="L160" s="31">
        <v>40445.75</v>
      </c>
      <c r="M160" s="31">
        <v>39991.200000000004</v>
      </c>
      <c r="N160" s="31">
        <v>14940.95</v>
      </c>
      <c r="O160" s="31">
        <v>10875.150000000001</v>
      </c>
      <c r="P160" s="31">
        <v>28342.100000000002</v>
      </c>
      <c r="Q160" s="31">
        <v>8755.7000000000007</v>
      </c>
      <c r="R160" s="31">
        <v>21859.600000000002</v>
      </c>
      <c r="S160" s="31">
        <v>419068.2</v>
      </c>
      <c r="T160" s="19"/>
    </row>
    <row r="161" spans="1:20" hidden="1" x14ac:dyDescent="0.2">
      <c r="A161" s="28" t="s">
        <v>119</v>
      </c>
      <c r="B161" s="31">
        <v>0</v>
      </c>
      <c r="C161" s="31">
        <v>0</v>
      </c>
      <c r="D161" s="31">
        <v>0.56000000000000005</v>
      </c>
      <c r="E161" s="31">
        <v>0</v>
      </c>
      <c r="F161" s="31">
        <v>0.32</v>
      </c>
      <c r="G161" s="31">
        <v>0.96</v>
      </c>
      <c r="H161" s="31">
        <v>0.24</v>
      </c>
      <c r="I161" s="31">
        <v>0.64</v>
      </c>
      <c r="J161" s="31">
        <v>12.56</v>
      </c>
      <c r="K161" s="31">
        <v>28.400000000000002</v>
      </c>
      <c r="L161" s="31">
        <v>2.56</v>
      </c>
      <c r="M161" s="31">
        <v>123.44</v>
      </c>
      <c r="N161" s="31">
        <v>686.16</v>
      </c>
      <c r="O161" s="31">
        <v>2.8000000000000003</v>
      </c>
      <c r="P161" s="31">
        <v>192.64000000000001</v>
      </c>
      <c r="Q161" s="31">
        <v>84.16</v>
      </c>
      <c r="R161" s="31">
        <v>256.72000000000003</v>
      </c>
      <c r="S161" s="31">
        <v>1392.16</v>
      </c>
      <c r="T161" s="19"/>
    </row>
    <row r="162" spans="1:20" hidden="1" x14ac:dyDescent="0.2">
      <c r="A162" s="14" t="s">
        <v>5</v>
      </c>
      <c r="B162" s="31">
        <v>323.14999999999998</v>
      </c>
      <c r="C162" s="31">
        <v>0</v>
      </c>
      <c r="D162" s="31">
        <v>153.97</v>
      </c>
      <c r="E162" s="31">
        <v>1974.7560000000001</v>
      </c>
      <c r="F162" s="31">
        <v>9784.1740000000009</v>
      </c>
      <c r="G162" s="31">
        <v>1272.8620000000001</v>
      </c>
      <c r="H162" s="31">
        <v>12876.890000000001</v>
      </c>
      <c r="I162" s="31">
        <v>13847.248</v>
      </c>
      <c r="J162" s="31">
        <v>25908.542000000001</v>
      </c>
      <c r="K162" s="31">
        <v>20061.297999999999</v>
      </c>
      <c r="L162" s="31">
        <v>30525.664000000001</v>
      </c>
      <c r="M162" s="31">
        <v>12300.936</v>
      </c>
      <c r="N162" s="31">
        <v>5447.1559999999999</v>
      </c>
      <c r="O162" s="31">
        <v>10737.366</v>
      </c>
      <c r="P162" s="31">
        <v>6214.0560000000005</v>
      </c>
      <c r="Q162" s="31">
        <v>3204.9399999999996</v>
      </c>
      <c r="R162" s="31">
        <v>4426.5860000000002</v>
      </c>
      <c r="S162" s="31">
        <v>159059.59400000004</v>
      </c>
      <c r="T162" s="19"/>
    </row>
    <row r="163" spans="1:20" hidden="1" x14ac:dyDescent="0.2">
      <c r="A163" s="28"/>
      <c r="B163" s="31"/>
      <c r="C163" s="31"/>
      <c r="D163" s="31"/>
      <c r="E163" s="31"/>
      <c r="F163" s="31"/>
      <c r="G163" s="31"/>
      <c r="H163" s="31"/>
      <c r="I163" s="31"/>
      <c r="J163" s="31"/>
      <c r="K163" s="31"/>
      <c r="L163" s="31"/>
      <c r="M163" s="31"/>
      <c r="N163" s="31"/>
      <c r="O163" s="31"/>
      <c r="P163" s="31"/>
      <c r="Q163" s="31"/>
      <c r="R163" s="31"/>
      <c r="S163" s="31"/>
      <c r="T163" s="19"/>
    </row>
    <row r="164" spans="1:20" hidden="1" x14ac:dyDescent="0.2">
      <c r="A164" s="28" t="s">
        <v>120</v>
      </c>
      <c r="B164" s="31">
        <v>0</v>
      </c>
      <c r="C164" s="31">
        <v>0</v>
      </c>
      <c r="D164" s="31">
        <v>0</v>
      </c>
      <c r="E164" s="31">
        <v>1100.7360000000001</v>
      </c>
      <c r="F164" s="31">
        <v>1333.3440000000001</v>
      </c>
      <c r="G164" s="31">
        <v>4.6719999999999997</v>
      </c>
      <c r="H164" s="31">
        <v>7.04</v>
      </c>
      <c r="I164" s="31">
        <v>9.8879999999999999</v>
      </c>
      <c r="J164" s="31">
        <v>751.23199999999997</v>
      </c>
      <c r="K164" s="31">
        <v>8565.0879999999997</v>
      </c>
      <c r="L164" s="31">
        <v>18.783999999999999</v>
      </c>
      <c r="M164" s="31">
        <v>165.21600000000001</v>
      </c>
      <c r="N164" s="31">
        <v>369.37600000000003</v>
      </c>
      <c r="O164" s="31">
        <v>1060.7360000000001</v>
      </c>
      <c r="P164" s="31">
        <v>35.456000000000003</v>
      </c>
      <c r="Q164" s="31">
        <v>413.76</v>
      </c>
      <c r="R164" s="31">
        <v>270.81600000000003</v>
      </c>
      <c r="S164" s="31">
        <v>14106.144000000002</v>
      </c>
      <c r="T164" s="19"/>
    </row>
    <row r="165" spans="1:20" hidden="1" x14ac:dyDescent="0.2">
      <c r="A165" s="28" t="s">
        <v>121</v>
      </c>
      <c r="B165" s="31">
        <v>323</v>
      </c>
      <c r="C165" s="31">
        <v>0</v>
      </c>
      <c r="D165" s="31">
        <v>9.32</v>
      </c>
      <c r="E165" s="31">
        <v>871.48</v>
      </c>
      <c r="F165" s="31">
        <v>8446.64</v>
      </c>
      <c r="G165" s="31">
        <v>383.76</v>
      </c>
      <c r="H165" s="31">
        <v>9829.2000000000007</v>
      </c>
      <c r="I165" s="31">
        <v>7378.08</v>
      </c>
      <c r="J165" s="31">
        <v>20159.2</v>
      </c>
      <c r="K165" s="31">
        <v>9519.52</v>
      </c>
      <c r="L165" s="31">
        <v>25768.720000000001</v>
      </c>
      <c r="M165" s="31">
        <v>8721.7999999999993</v>
      </c>
      <c r="N165" s="31">
        <v>3666.12</v>
      </c>
      <c r="O165" s="31">
        <v>8701.48</v>
      </c>
      <c r="P165" s="31">
        <v>5245.04</v>
      </c>
      <c r="Q165" s="31">
        <v>2520.3200000000002</v>
      </c>
      <c r="R165" s="31">
        <v>3543.76</v>
      </c>
      <c r="S165" s="31">
        <v>115087.44</v>
      </c>
      <c r="T165" s="19"/>
    </row>
    <row r="166" spans="1:20" hidden="1" x14ac:dyDescent="0.2">
      <c r="A166" s="28" t="s">
        <v>122</v>
      </c>
      <c r="B166" s="31">
        <v>0.15000000000000002</v>
      </c>
      <c r="C166" s="31">
        <v>0</v>
      </c>
      <c r="D166" s="31">
        <v>144.65</v>
      </c>
      <c r="E166" s="31">
        <v>2.3000000000000003</v>
      </c>
      <c r="F166" s="31">
        <v>3.95</v>
      </c>
      <c r="G166" s="31">
        <v>884.35</v>
      </c>
      <c r="H166" s="31">
        <v>2828.65</v>
      </c>
      <c r="I166" s="31">
        <v>6330.8</v>
      </c>
      <c r="J166" s="31">
        <v>4752.75</v>
      </c>
      <c r="K166" s="31">
        <v>1864.8500000000001</v>
      </c>
      <c r="L166" s="31">
        <v>4678.8</v>
      </c>
      <c r="M166" s="31">
        <v>3362.4</v>
      </c>
      <c r="N166" s="31">
        <v>1377.5</v>
      </c>
      <c r="O166" s="31">
        <v>975.15000000000009</v>
      </c>
      <c r="P166" s="31">
        <v>906.6</v>
      </c>
      <c r="Q166" s="31">
        <v>160.70000000000002</v>
      </c>
      <c r="R166" s="31">
        <v>611.85</v>
      </c>
      <c r="S166" s="31">
        <v>28885.45</v>
      </c>
      <c r="T166" s="19"/>
    </row>
    <row r="167" spans="1:20" hidden="1" x14ac:dyDescent="0.2">
      <c r="A167" s="28" t="s">
        <v>123</v>
      </c>
      <c r="B167" s="31">
        <v>0</v>
      </c>
      <c r="C167" s="31">
        <v>0</v>
      </c>
      <c r="D167" s="31">
        <v>0</v>
      </c>
      <c r="E167" s="31">
        <v>0.24</v>
      </c>
      <c r="F167" s="31">
        <v>0.24</v>
      </c>
      <c r="G167" s="31">
        <v>0.08</v>
      </c>
      <c r="H167" s="31">
        <v>212</v>
      </c>
      <c r="I167" s="31">
        <v>128.47999999999999</v>
      </c>
      <c r="J167" s="31">
        <v>245.36</v>
      </c>
      <c r="K167" s="31">
        <v>111.84</v>
      </c>
      <c r="L167" s="31">
        <v>59.36</v>
      </c>
      <c r="M167" s="31">
        <v>51.52</v>
      </c>
      <c r="N167" s="31">
        <v>34.160000000000004</v>
      </c>
      <c r="O167" s="31">
        <v>0</v>
      </c>
      <c r="P167" s="31">
        <v>26.96</v>
      </c>
      <c r="Q167" s="31">
        <v>110.16</v>
      </c>
      <c r="R167" s="31">
        <v>0.16</v>
      </c>
      <c r="S167" s="31">
        <v>980.56</v>
      </c>
      <c r="T167" s="19"/>
    </row>
    <row r="168" spans="1:20" x14ac:dyDescent="0.2">
      <c r="A168" s="14" t="s">
        <v>86</v>
      </c>
      <c r="B168" s="31">
        <v>1621.05</v>
      </c>
      <c r="C168" s="31">
        <v>88212.06</v>
      </c>
      <c r="D168" s="31">
        <v>287101.05</v>
      </c>
      <c r="E168" s="31">
        <v>124770.19500000001</v>
      </c>
      <c r="F168" s="31">
        <v>247762.5</v>
      </c>
      <c r="G168" s="31">
        <v>288508.64999999997</v>
      </c>
      <c r="H168" s="31">
        <v>339844.005</v>
      </c>
      <c r="I168" s="31">
        <v>231875.74499999997</v>
      </c>
      <c r="J168" s="31">
        <v>133465.00499999998</v>
      </c>
      <c r="K168" s="31">
        <v>94016.43</v>
      </c>
      <c r="L168" s="31">
        <v>109335.15</v>
      </c>
      <c r="M168" s="31">
        <v>45160.784999999996</v>
      </c>
      <c r="N168" s="31">
        <v>55554.434999999998</v>
      </c>
      <c r="O168" s="31">
        <v>30837.599999999999</v>
      </c>
      <c r="P168" s="31">
        <v>38506.004999999997</v>
      </c>
      <c r="Q168" s="31">
        <v>21116.34</v>
      </c>
      <c r="R168" s="31">
        <v>78117.074999999997</v>
      </c>
      <c r="S168" s="31">
        <v>2215804.0799999996</v>
      </c>
      <c r="T168" s="19"/>
    </row>
    <row r="169" spans="1:20" x14ac:dyDescent="0.2">
      <c r="A169" s="28" t="s">
        <v>102</v>
      </c>
      <c r="B169" s="31">
        <v>1578.75</v>
      </c>
      <c r="C169" s="31">
        <v>26256.375</v>
      </c>
      <c r="D169" s="31">
        <v>223620.9</v>
      </c>
      <c r="E169" s="31">
        <v>66160.125</v>
      </c>
      <c r="F169" s="31">
        <v>13052.4</v>
      </c>
      <c r="G169" s="31">
        <v>10316.85</v>
      </c>
      <c r="H169" s="31">
        <v>2445.2999999999997</v>
      </c>
      <c r="I169" s="31">
        <v>1247.55</v>
      </c>
      <c r="J169" s="31">
        <v>132.52500000000001</v>
      </c>
      <c r="K169" s="31">
        <v>0</v>
      </c>
      <c r="L169" s="31">
        <v>0</v>
      </c>
      <c r="M169" s="31">
        <v>0</v>
      </c>
      <c r="N169" s="31">
        <v>0</v>
      </c>
      <c r="O169" s="31">
        <v>0</v>
      </c>
      <c r="P169" s="31">
        <v>0</v>
      </c>
      <c r="Q169" s="31">
        <v>0</v>
      </c>
      <c r="R169" s="31">
        <v>0.22499999999999998</v>
      </c>
      <c r="S169" s="31">
        <v>344811</v>
      </c>
      <c r="T169" s="19"/>
    </row>
    <row r="170" spans="1:20" x14ac:dyDescent="0.2">
      <c r="A170" s="28" t="s">
        <v>103</v>
      </c>
      <c r="B170" s="31">
        <v>42.3</v>
      </c>
      <c r="C170" s="31">
        <v>61955.684999999998</v>
      </c>
      <c r="D170" s="31">
        <v>63480.149999999994</v>
      </c>
      <c r="E170" s="31">
        <v>58610.07</v>
      </c>
      <c r="F170" s="31">
        <v>234710.1</v>
      </c>
      <c r="G170" s="31">
        <v>278191.8</v>
      </c>
      <c r="H170" s="31">
        <v>337398.70500000002</v>
      </c>
      <c r="I170" s="31">
        <v>230628.19499999998</v>
      </c>
      <c r="J170" s="31">
        <v>133332.47999999998</v>
      </c>
      <c r="K170" s="31">
        <v>94016.43</v>
      </c>
      <c r="L170" s="31">
        <v>109335.15</v>
      </c>
      <c r="M170" s="31">
        <v>45160.784999999996</v>
      </c>
      <c r="N170" s="31">
        <v>55554.434999999998</v>
      </c>
      <c r="O170" s="31">
        <v>30837.599999999999</v>
      </c>
      <c r="P170" s="31">
        <v>38506.004999999997</v>
      </c>
      <c r="Q170" s="31">
        <v>21116.34</v>
      </c>
      <c r="R170" s="31">
        <v>78116.849999999991</v>
      </c>
      <c r="S170" s="31">
        <v>1870993.08</v>
      </c>
      <c r="T170" s="19"/>
    </row>
    <row r="171" spans="1:20" x14ac:dyDescent="0.2">
      <c r="A171" s="13" t="s">
        <v>0</v>
      </c>
      <c r="B171" s="36">
        <v>20376.700999999997</v>
      </c>
      <c r="C171" s="36">
        <v>210588.80300000001</v>
      </c>
      <c r="D171" s="36">
        <v>586279.6</v>
      </c>
      <c r="E171" s="36">
        <v>340627.53899999999</v>
      </c>
      <c r="F171" s="36">
        <v>738618.84900000005</v>
      </c>
      <c r="G171" s="36">
        <v>3022207.6880000005</v>
      </c>
      <c r="H171" s="36">
        <v>6197446.5459999992</v>
      </c>
      <c r="I171" s="36">
        <v>6080023.9890000001</v>
      </c>
      <c r="J171" s="36">
        <v>4025817.3989999993</v>
      </c>
      <c r="K171" s="36">
        <v>3692976.0950000002</v>
      </c>
      <c r="L171" s="36">
        <v>2008353.7779999999</v>
      </c>
      <c r="M171" s="36">
        <v>1512340.8829999999</v>
      </c>
      <c r="N171" s="36">
        <v>866012.00199999986</v>
      </c>
      <c r="O171" s="36">
        <v>829269.91599999997</v>
      </c>
      <c r="P171" s="36">
        <v>450615.47099999996</v>
      </c>
      <c r="Q171" s="36">
        <v>270720.78200000001</v>
      </c>
      <c r="R171" s="36">
        <v>1197228.1229999999</v>
      </c>
      <c r="S171" s="36">
        <v>32049504.164000005</v>
      </c>
      <c r="T171" s="19"/>
    </row>
    <row r="172" spans="1:20" x14ac:dyDescent="0.2">
      <c r="A172" s="116" t="s">
        <v>157</v>
      </c>
      <c r="B172" s="18"/>
      <c r="C172" s="18"/>
      <c r="D172" s="18"/>
      <c r="E172" s="18"/>
      <c r="F172" s="18"/>
      <c r="G172" s="18"/>
      <c r="H172" s="18"/>
      <c r="I172" s="18"/>
      <c r="J172" s="18"/>
      <c r="K172" s="18"/>
      <c r="L172" s="18"/>
      <c r="M172" s="18"/>
      <c r="N172" s="18"/>
      <c r="O172" s="18"/>
      <c r="P172" s="18"/>
      <c r="Q172" s="18"/>
      <c r="R172" s="18"/>
      <c r="S172" s="18"/>
    </row>
    <row r="173" spans="1:20" x14ac:dyDescent="0.2">
      <c r="A173" s="116" t="s">
        <v>156</v>
      </c>
      <c r="B173" s="18"/>
      <c r="C173" s="18"/>
      <c r="D173" s="18"/>
      <c r="E173" s="18"/>
      <c r="F173" s="18"/>
      <c r="G173" s="18"/>
      <c r="H173" s="18"/>
      <c r="I173" s="18"/>
      <c r="J173" s="18"/>
      <c r="K173" s="18"/>
      <c r="L173" s="18"/>
      <c r="M173" s="18"/>
      <c r="N173" s="18"/>
      <c r="O173" s="18"/>
      <c r="P173" s="18"/>
      <c r="Q173" s="18"/>
      <c r="R173" s="18"/>
      <c r="S173" s="18"/>
    </row>
    <row r="174" spans="1:20" x14ac:dyDescent="0.2">
      <c r="S174" s="17"/>
    </row>
    <row r="175" spans="1:20" x14ac:dyDescent="0.2">
      <c r="C175" s="16"/>
      <c r="D175" s="16"/>
      <c r="E175" s="16"/>
      <c r="F175" s="16"/>
    </row>
    <row r="176" spans="1:20" x14ac:dyDescent="0.2">
      <c r="C176" s="16"/>
      <c r="D176" s="16"/>
      <c r="E176" s="16"/>
      <c r="F176" s="16"/>
    </row>
    <row r="177" spans="2:6" x14ac:dyDescent="0.2">
      <c r="C177" s="16"/>
      <c r="D177" s="16"/>
      <c r="E177" s="16"/>
      <c r="F177" s="16"/>
    </row>
    <row r="178" spans="2:6" x14ac:dyDescent="0.2">
      <c r="C178" s="16"/>
      <c r="D178" s="16"/>
      <c r="E178" s="16"/>
      <c r="F178" s="16"/>
    </row>
    <row r="179" spans="2:6" x14ac:dyDescent="0.2">
      <c r="C179" s="16"/>
      <c r="D179" s="16"/>
      <c r="E179" s="16"/>
      <c r="F179" s="16"/>
    </row>
    <row r="180" spans="2:6" x14ac:dyDescent="0.2">
      <c r="C180" s="16"/>
      <c r="D180" s="16"/>
      <c r="E180" s="16"/>
      <c r="F180" s="16"/>
    </row>
    <row r="185" spans="2:6" x14ac:dyDescent="0.2">
      <c r="B185" s="19"/>
    </row>
  </sheetData>
  <hyperlinks>
    <hyperlink ref="U1" location="Contents!A1" display="Return to contents"/>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V173"/>
  <sheetViews>
    <sheetView workbookViewId="0"/>
  </sheetViews>
  <sheetFormatPr defaultRowHeight="12.75" x14ac:dyDescent="0.2"/>
  <cols>
    <col min="1" max="1" width="20.7109375" customWidth="1"/>
    <col min="2" max="18" width="10.7109375" customWidth="1"/>
    <col min="19" max="19" width="11.7109375" customWidth="1"/>
    <col min="21" max="21" width="21.140625" bestFit="1" customWidth="1"/>
  </cols>
  <sheetData>
    <row r="1" spans="1:22" ht="15.75" x14ac:dyDescent="0.2">
      <c r="A1" s="22" t="s">
        <v>69</v>
      </c>
      <c r="U1" s="85" t="s">
        <v>159</v>
      </c>
    </row>
    <row r="2" spans="1:22" s="10" customFormat="1" ht="15.75" x14ac:dyDescent="0.2">
      <c r="A2" s="22"/>
      <c r="U2" s="85"/>
    </row>
    <row r="3" spans="1:22" s="10" customFormat="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2" x14ac:dyDescent="0.2">
      <c r="A4" s="14" t="s">
        <v>87</v>
      </c>
      <c r="B4" s="31">
        <v>429.56</v>
      </c>
      <c r="C4" s="31">
        <v>2912.3800000000006</v>
      </c>
      <c r="D4" s="31">
        <v>2511.4900000000002</v>
      </c>
      <c r="E4" s="31">
        <v>2343.8700000000003</v>
      </c>
      <c r="F4" s="31">
        <v>49130.400000000001</v>
      </c>
      <c r="G4" s="31">
        <v>273697.07999999996</v>
      </c>
      <c r="H4" s="31">
        <v>2161464.2600000002</v>
      </c>
      <c r="I4" s="31">
        <v>2915091.4899999998</v>
      </c>
      <c r="J4" s="31">
        <v>1845630.5400000003</v>
      </c>
      <c r="K4" s="31">
        <v>679307.2</v>
      </c>
      <c r="L4" s="31">
        <v>583263.36</v>
      </c>
      <c r="M4" s="31">
        <v>429830.48</v>
      </c>
      <c r="N4" s="31">
        <v>236938.71000000002</v>
      </c>
      <c r="O4" s="31">
        <v>221741.82</v>
      </c>
      <c r="P4" s="31">
        <v>178025.65000000002</v>
      </c>
      <c r="Q4" s="31">
        <v>96442.17</v>
      </c>
      <c r="R4" s="31">
        <v>411027.99</v>
      </c>
      <c r="S4" s="31">
        <v>10089788.449999999</v>
      </c>
      <c r="T4" s="2"/>
    </row>
    <row r="5" spans="1:22" x14ac:dyDescent="0.2">
      <c r="A5" s="28" t="s">
        <v>42</v>
      </c>
      <c r="B5" s="31">
        <v>175.61</v>
      </c>
      <c r="C5" s="31">
        <v>4.8</v>
      </c>
      <c r="D5" s="31">
        <v>4.58</v>
      </c>
      <c r="E5" s="31">
        <v>42.53</v>
      </c>
      <c r="F5" s="31">
        <v>54.88</v>
      </c>
      <c r="G5" s="31">
        <v>175398.99</v>
      </c>
      <c r="H5" s="31">
        <v>1029894.45</v>
      </c>
      <c r="I5" s="31">
        <v>1379297.15</v>
      </c>
      <c r="J5" s="31">
        <v>860572.63</v>
      </c>
      <c r="K5" s="31">
        <v>297984.09999999998</v>
      </c>
      <c r="L5" s="31">
        <v>192589.2</v>
      </c>
      <c r="M5" s="31">
        <v>109394.15</v>
      </c>
      <c r="N5" s="31">
        <v>34030.370000000003</v>
      </c>
      <c r="O5" s="31">
        <v>17914.5</v>
      </c>
      <c r="P5" s="31">
        <v>8898.67</v>
      </c>
      <c r="Q5" s="31">
        <v>3074.29</v>
      </c>
      <c r="R5" s="31">
        <v>18284.080000000002</v>
      </c>
      <c r="S5" s="31">
        <v>4127614.98</v>
      </c>
      <c r="T5" s="2"/>
    </row>
    <row r="6" spans="1:22" x14ac:dyDescent="0.2">
      <c r="A6" s="28" t="s">
        <v>104</v>
      </c>
      <c r="B6" s="31">
        <v>102.12</v>
      </c>
      <c r="C6" s="31">
        <v>2128.02</v>
      </c>
      <c r="D6" s="31">
        <v>2196.9</v>
      </c>
      <c r="E6" s="31">
        <v>634.82000000000005</v>
      </c>
      <c r="F6" s="31">
        <v>72.42</v>
      </c>
      <c r="G6" s="31">
        <v>9094.61</v>
      </c>
      <c r="H6" s="31">
        <v>623879.15</v>
      </c>
      <c r="I6" s="31">
        <v>886238.01</v>
      </c>
      <c r="J6" s="31">
        <v>428104.35</v>
      </c>
      <c r="K6" s="31">
        <v>181486.88</v>
      </c>
      <c r="L6" s="31">
        <v>153808.26999999999</v>
      </c>
      <c r="M6" s="31">
        <v>116638.28</v>
      </c>
      <c r="N6" s="31">
        <v>52843.03</v>
      </c>
      <c r="O6" s="31">
        <v>39673.67</v>
      </c>
      <c r="P6" s="31">
        <v>13421.05</v>
      </c>
      <c r="Q6" s="31">
        <v>5491.52</v>
      </c>
      <c r="R6" s="31">
        <v>15387.99</v>
      </c>
      <c r="S6" s="31">
        <v>2531201.0899999994</v>
      </c>
      <c r="T6" s="2"/>
      <c r="U6" s="2"/>
    </row>
    <row r="7" spans="1:22" x14ac:dyDescent="0.2">
      <c r="A7" s="28" t="s">
        <v>43</v>
      </c>
      <c r="B7" s="31">
        <v>0</v>
      </c>
      <c r="C7" s="31">
        <v>2.13</v>
      </c>
      <c r="D7" s="31">
        <v>23.47</v>
      </c>
      <c r="E7" s="31">
        <v>1375.81</v>
      </c>
      <c r="F7" s="31">
        <v>10806.54</v>
      </c>
      <c r="G7" s="31">
        <v>21777.19</v>
      </c>
      <c r="H7" s="31">
        <v>296771.63</v>
      </c>
      <c r="I7" s="31">
        <v>215330.37</v>
      </c>
      <c r="J7" s="31">
        <v>171156.78</v>
      </c>
      <c r="K7" s="31">
        <v>50630.01</v>
      </c>
      <c r="L7" s="31">
        <v>64350.39</v>
      </c>
      <c r="M7" s="31">
        <v>29444.48</v>
      </c>
      <c r="N7" s="31">
        <v>19081.39</v>
      </c>
      <c r="O7" s="31">
        <v>6395.27</v>
      </c>
      <c r="P7" s="31">
        <v>5724.76</v>
      </c>
      <c r="Q7" s="31">
        <v>2359.5700000000002</v>
      </c>
      <c r="R7" s="31">
        <v>9798.86</v>
      </c>
      <c r="S7" s="31">
        <v>905028.65</v>
      </c>
      <c r="T7" s="2"/>
    </row>
    <row r="8" spans="1:22" x14ac:dyDescent="0.2">
      <c r="A8" s="28" t="s">
        <v>91</v>
      </c>
      <c r="B8" s="31">
        <v>11.63</v>
      </c>
      <c r="C8" s="31">
        <v>49.39</v>
      </c>
      <c r="D8" s="31">
        <v>37.479999999999997</v>
      </c>
      <c r="E8" s="31">
        <v>8.09</v>
      </c>
      <c r="F8" s="31">
        <v>15786.44</v>
      </c>
      <c r="G8" s="31">
        <v>14671.35</v>
      </c>
      <c r="H8" s="31">
        <v>2183.62</v>
      </c>
      <c r="I8" s="31">
        <v>10059.98</v>
      </c>
      <c r="J8" s="31">
        <v>5419.84</v>
      </c>
      <c r="K8" s="31">
        <v>8928.58</v>
      </c>
      <c r="L8" s="31">
        <v>7467.88</v>
      </c>
      <c r="M8" s="31">
        <v>15214.85</v>
      </c>
      <c r="N8" s="31">
        <v>2858.23</v>
      </c>
      <c r="O8" s="31">
        <v>6548.13</v>
      </c>
      <c r="P8" s="31">
        <v>11713.16</v>
      </c>
      <c r="Q8" s="31">
        <v>6948.34</v>
      </c>
      <c r="R8" s="31">
        <v>36773.78</v>
      </c>
      <c r="S8" s="31">
        <v>144680.76999999999</v>
      </c>
      <c r="T8" s="2"/>
    </row>
    <row r="9" spans="1:22" x14ac:dyDescent="0.2">
      <c r="A9" s="28" t="s">
        <v>92</v>
      </c>
      <c r="B9" s="31">
        <v>0</v>
      </c>
      <c r="C9" s="31">
        <v>0</v>
      </c>
      <c r="D9" s="31">
        <v>0</v>
      </c>
      <c r="E9" s="31">
        <v>38.01</v>
      </c>
      <c r="F9" s="31">
        <v>28.65</v>
      </c>
      <c r="G9" s="31">
        <v>2358.69</v>
      </c>
      <c r="H9" s="31">
        <v>50122.879999999997</v>
      </c>
      <c r="I9" s="31">
        <v>99389.61</v>
      </c>
      <c r="J9" s="31">
        <v>90957.440000000002</v>
      </c>
      <c r="K9" s="31">
        <v>18321.21</v>
      </c>
      <c r="L9" s="31">
        <v>48667.57</v>
      </c>
      <c r="M9" s="31">
        <v>14367.43</v>
      </c>
      <c r="N9" s="31">
        <v>10417</v>
      </c>
      <c r="O9" s="31">
        <v>5452.28</v>
      </c>
      <c r="P9" s="31">
        <v>1665.42</v>
      </c>
      <c r="Q9" s="31">
        <v>1247.94</v>
      </c>
      <c r="R9" s="31">
        <v>749.75</v>
      </c>
      <c r="S9" s="31">
        <v>343783.88</v>
      </c>
      <c r="T9" s="2"/>
    </row>
    <row r="10" spans="1:22" x14ac:dyDescent="0.2">
      <c r="A10" s="28" t="s">
        <v>93</v>
      </c>
      <c r="B10" s="31">
        <v>0</v>
      </c>
      <c r="C10" s="31">
        <v>0.13</v>
      </c>
      <c r="D10" s="31">
        <v>9.34</v>
      </c>
      <c r="E10" s="31">
        <v>12.62</v>
      </c>
      <c r="F10" s="31">
        <v>33.24</v>
      </c>
      <c r="G10" s="31">
        <v>8917.33</v>
      </c>
      <c r="H10" s="31">
        <v>71092.61</v>
      </c>
      <c r="I10" s="31">
        <v>143568.59</v>
      </c>
      <c r="J10" s="31">
        <v>124523.77</v>
      </c>
      <c r="K10" s="31">
        <v>11088.89</v>
      </c>
      <c r="L10" s="31">
        <v>15222.15</v>
      </c>
      <c r="M10" s="31">
        <v>24864.81</v>
      </c>
      <c r="N10" s="31">
        <v>8346.73</v>
      </c>
      <c r="O10" s="31">
        <v>5196.66</v>
      </c>
      <c r="P10" s="31">
        <v>1932.81</v>
      </c>
      <c r="Q10" s="31">
        <v>1319.02</v>
      </c>
      <c r="R10" s="31">
        <v>720.03</v>
      </c>
      <c r="S10" s="31">
        <v>416848.73000000004</v>
      </c>
      <c r="T10" s="2"/>
    </row>
    <row r="11" spans="1:22" x14ac:dyDescent="0.2">
      <c r="A11" s="28" t="s">
        <v>94</v>
      </c>
      <c r="B11" s="31">
        <v>2.54</v>
      </c>
      <c r="C11" s="31">
        <v>18.36</v>
      </c>
      <c r="D11" s="31">
        <v>9.94</v>
      </c>
      <c r="E11" s="31">
        <v>18.48</v>
      </c>
      <c r="F11" s="31">
        <v>25.5</v>
      </c>
      <c r="G11" s="31">
        <v>475.21</v>
      </c>
      <c r="H11" s="31">
        <v>9666.5300000000007</v>
      </c>
      <c r="I11" s="31">
        <v>2445.27</v>
      </c>
      <c r="J11" s="31">
        <v>8727.36</v>
      </c>
      <c r="K11" s="31">
        <v>22096.86</v>
      </c>
      <c r="L11" s="31">
        <v>17156.43</v>
      </c>
      <c r="M11" s="31">
        <v>45015.02</v>
      </c>
      <c r="N11" s="31">
        <v>11812.04</v>
      </c>
      <c r="O11" s="31">
        <v>11203.35</v>
      </c>
      <c r="P11" s="31">
        <v>13743.52</v>
      </c>
      <c r="Q11" s="31">
        <v>14466.35</v>
      </c>
      <c r="R11" s="31">
        <v>21960.27</v>
      </c>
      <c r="S11" s="31">
        <v>178843.03</v>
      </c>
      <c r="T11" s="2"/>
    </row>
    <row r="12" spans="1:22" x14ac:dyDescent="0.2">
      <c r="A12" s="28" t="s">
        <v>95</v>
      </c>
      <c r="B12" s="31">
        <v>0.7</v>
      </c>
      <c r="C12" s="31">
        <v>2.8</v>
      </c>
      <c r="D12" s="31">
        <v>81.8</v>
      </c>
      <c r="E12" s="31">
        <v>44.65</v>
      </c>
      <c r="F12" s="31">
        <v>12663.35</v>
      </c>
      <c r="G12" s="31">
        <v>31344.7</v>
      </c>
      <c r="H12" s="31">
        <v>23739.45</v>
      </c>
      <c r="I12" s="31">
        <v>31356.63</v>
      </c>
      <c r="J12" s="31">
        <v>31488.73</v>
      </c>
      <c r="K12" s="31">
        <v>13309.69</v>
      </c>
      <c r="L12" s="31">
        <v>15374.46</v>
      </c>
      <c r="M12" s="31">
        <v>12631.46</v>
      </c>
      <c r="N12" s="31">
        <v>35618.01</v>
      </c>
      <c r="O12" s="31">
        <v>30302.98</v>
      </c>
      <c r="P12" s="31">
        <v>28052.3</v>
      </c>
      <c r="Q12" s="31">
        <v>11351.9</v>
      </c>
      <c r="R12" s="31">
        <v>26241.41</v>
      </c>
      <c r="S12" s="31">
        <v>303605.02</v>
      </c>
      <c r="T12" s="2"/>
    </row>
    <row r="13" spans="1:22" x14ac:dyDescent="0.2">
      <c r="A13" s="28" t="s">
        <v>96</v>
      </c>
      <c r="B13" s="31">
        <v>120.46</v>
      </c>
      <c r="C13" s="31">
        <v>677.32</v>
      </c>
      <c r="D13" s="31">
        <v>1.4</v>
      </c>
      <c r="E13" s="31">
        <v>1.96</v>
      </c>
      <c r="F13" s="31">
        <v>27.96</v>
      </c>
      <c r="G13" s="31">
        <v>15.94</v>
      </c>
      <c r="H13" s="31">
        <v>207.56</v>
      </c>
      <c r="I13" s="31">
        <v>3289.24</v>
      </c>
      <c r="J13" s="31">
        <v>838.44</v>
      </c>
      <c r="K13" s="31">
        <v>341.86</v>
      </c>
      <c r="L13" s="31">
        <v>1919.16</v>
      </c>
      <c r="M13" s="31">
        <v>13949.01</v>
      </c>
      <c r="N13" s="31">
        <v>23526.44</v>
      </c>
      <c r="O13" s="31">
        <v>47912.32</v>
      </c>
      <c r="P13" s="31">
        <v>65855.710000000006</v>
      </c>
      <c r="Q13" s="31">
        <v>27966.93</v>
      </c>
      <c r="R13" s="31">
        <v>174173.59</v>
      </c>
      <c r="S13" s="31">
        <v>360825.30000000005</v>
      </c>
      <c r="T13" s="2"/>
      <c r="V13" s="2"/>
    </row>
    <row r="14" spans="1:22" x14ac:dyDescent="0.2">
      <c r="A14" s="28" t="s">
        <v>97</v>
      </c>
      <c r="B14" s="31">
        <v>0</v>
      </c>
      <c r="C14" s="31">
        <v>0.4</v>
      </c>
      <c r="D14" s="31">
        <v>0.68</v>
      </c>
      <c r="E14" s="31">
        <v>9.7799999999999994</v>
      </c>
      <c r="F14" s="31">
        <v>14.74</v>
      </c>
      <c r="G14" s="31">
        <v>4012.14</v>
      </c>
      <c r="H14" s="31">
        <v>37022.980000000003</v>
      </c>
      <c r="I14" s="31">
        <v>32923.35</v>
      </c>
      <c r="J14" s="31">
        <v>23555.79</v>
      </c>
      <c r="K14" s="31">
        <v>24459.81</v>
      </c>
      <c r="L14" s="31">
        <v>24879.48</v>
      </c>
      <c r="M14" s="31">
        <v>4390.05</v>
      </c>
      <c r="N14" s="31">
        <v>5859.55</v>
      </c>
      <c r="O14" s="31">
        <v>1226.3900000000001</v>
      </c>
      <c r="P14" s="31">
        <v>770.42</v>
      </c>
      <c r="Q14" s="31">
        <v>1177.8</v>
      </c>
      <c r="R14" s="31">
        <v>131.38999999999999</v>
      </c>
      <c r="S14" s="31">
        <v>160434.75000000003</v>
      </c>
      <c r="T14" s="2"/>
    </row>
    <row r="15" spans="1:22" x14ac:dyDescent="0.2">
      <c r="A15" s="28" t="s">
        <v>98</v>
      </c>
      <c r="B15" s="31">
        <v>0.84</v>
      </c>
      <c r="C15" s="31">
        <v>0.14000000000000001</v>
      </c>
      <c r="D15" s="31">
        <v>0</v>
      </c>
      <c r="E15" s="31">
        <v>0</v>
      </c>
      <c r="F15" s="31">
        <v>9.6</v>
      </c>
      <c r="G15" s="31">
        <v>2.8</v>
      </c>
      <c r="H15" s="31">
        <v>36.479999999999997</v>
      </c>
      <c r="I15" s="31">
        <v>1035.3</v>
      </c>
      <c r="J15" s="31">
        <v>3283.68</v>
      </c>
      <c r="K15" s="31">
        <v>617.5</v>
      </c>
      <c r="L15" s="31">
        <v>6892.82</v>
      </c>
      <c r="M15" s="31">
        <v>7373.11</v>
      </c>
      <c r="N15" s="31">
        <v>12063.98</v>
      </c>
      <c r="O15" s="31">
        <v>22905.96</v>
      </c>
      <c r="P15" s="31">
        <v>11009.55</v>
      </c>
      <c r="Q15" s="31">
        <v>12654.34</v>
      </c>
      <c r="R15" s="31">
        <v>28640.39</v>
      </c>
      <c r="S15" s="31">
        <v>106526.48999999999</v>
      </c>
      <c r="T15" s="2"/>
    </row>
    <row r="16" spans="1:22" x14ac:dyDescent="0.2">
      <c r="A16" s="28" t="s">
        <v>99</v>
      </c>
      <c r="B16" s="31">
        <v>9.1</v>
      </c>
      <c r="C16" s="31">
        <v>1.72</v>
      </c>
      <c r="D16" s="31">
        <v>0</v>
      </c>
      <c r="E16" s="31">
        <v>2.1</v>
      </c>
      <c r="F16" s="31">
        <v>5.1100000000000003</v>
      </c>
      <c r="G16" s="31">
        <v>134.61000000000001</v>
      </c>
      <c r="H16" s="31">
        <v>101.57</v>
      </c>
      <c r="I16" s="31">
        <v>85250.94</v>
      </c>
      <c r="J16" s="31">
        <v>84430.28</v>
      </c>
      <c r="K16" s="31">
        <v>40647.18</v>
      </c>
      <c r="L16" s="31">
        <v>26763.279999999999</v>
      </c>
      <c r="M16" s="31">
        <v>21110.799999999999</v>
      </c>
      <c r="N16" s="31">
        <v>13370.6</v>
      </c>
      <c r="O16" s="31">
        <v>15525.03</v>
      </c>
      <c r="P16" s="31">
        <v>6275.86</v>
      </c>
      <c r="Q16" s="31">
        <v>3232.39</v>
      </c>
      <c r="R16" s="31">
        <v>2235.56</v>
      </c>
      <c r="S16" s="31">
        <v>299096.13</v>
      </c>
      <c r="T16" s="2"/>
    </row>
    <row r="17" spans="1:22" x14ac:dyDescent="0.2">
      <c r="A17" s="28" t="s">
        <v>100</v>
      </c>
      <c r="B17" s="31">
        <v>6.56</v>
      </c>
      <c r="C17" s="31">
        <v>8.0399999999999991</v>
      </c>
      <c r="D17" s="31">
        <v>141.69</v>
      </c>
      <c r="E17" s="31">
        <v>116.92</v>
      </c>
      <c r="F17" s="31">
        <v>6974.94</v>
      </c>
      <c r="G17" s="31">
        <v>5423.9</v>
      </c>
      <c r="H17" s="31">
        <v>16391.72</v>
      </c>
      <c r="I17" s="31">
        <v>21108.76</v>
      </c>
      <c r="J17" s="31">
        <v>12358.83</v>
      </c>
      <c r="K17" s="31">
        <v>8676.2999999999993</v>
      </c>
      <c r="L17" s="31">
        <v>7411.99</v>
      </c>
      <c r="M17" s="31">
        <v>15402.6</v>
      </c>
      <c r="N17" s="31">
        <v>5996.17</v>
      </c>
      <c r="O17" s="31">
        <v>10832.47</v>
      </c>
      <c r="P17" s="31">
        <v>7756.91</v>
      </c>
      <c r="Q17" s="31">
        <v>4854.83</v>
      </c>
      <c r="R17" s="31">
        <v>60571.23</v>
      </c>
      <c r="S17" s="31">
        <v>184033.86000000002</v>
      </c>
      <c r="T17" s="2"/>
    </row>
    <row r="18" spans="1:22" x14ac:dyDescent="0.2">
      <c r="A18" s="28" t="s">
        <v>101</v>
      </c>
      <c r="B18" s="31">
        <v>0</v>
      </c>
      <c r="C18" s="31">
        <v>19.13</v>
      </c>
      <c r="D18" s="31">
        <v>4.21</v>
      </c>
      <c r="E18" s="31">
        <v>38.1</v>
      </c>
      <c r="F18" s="31">
        <v>2627.03</v>
      </c>
      <c r="G18" s="31">
        <v>69.62</v>
      </c>
      <c r="H18" s="31">
        <v>353.63</v>
      </c>
      <c r="I18" s="31">
        <v>3798.29</v>
      </c>
      <c r="J18" s="31">
        <v>212.62</v>
      </c>
      <c r="K18" s="31">
        <v>718.33</v>
      </c>
      <c r="L18" s="31">
        <v>760.28</v>
      </c>
      <c r="M18" s="31">
        <v>34.43</v>
      </c>
      <c r="N18" s="31">
        <v>1115.17</v>
      </c>
      <c r="O18" s="31">
        <v>652.80999999999995</v>
      </c>
      <c r="P18" s="31">
        <v>1205.51</v>
      </c>
      <c r="Q18" s="31">
        <v>296.95</v>
      </c>
      <c r="R18" s="31">
        <v>15359.66</v>
      </c>
      <c r="S18" s="31">
        <v>27265.77</v>
      </c>
      <c r="T18" s="2"/>
    </row>
    <row r="19" spans="1:22" x14ac:dyDescent="0.2">
      <c r="A19" s="14" t="s">
        <v>2</v>
      </c>
      <c r="B19" s="31">
        <v>0.8</v>
      </c>
      <c r="C19" s="31">
        <v>0</v>
      </c>
      <c r="D19" s="31">
        <v>1.24</v>
      </c>
      <c r="E19" s="31">
        <v>2.16</v>
      </c>
      <c r="F19" s="31">
        <v>5.9</v>
      </c>
      <c r="G19" s="31">
        <v>38.08</v>
      </c>
      <c r="H19" s="31">
        <v>20.95</v>
      </c>
      <c r="I19" s="31">
        <v>515.67999999999995</v>
      </c>
      <c r="J19" s="31">
        <v>1151.1199999999999</v>
      </c>
      <c r="K19" s="31">
        <v>6847.22</v>
      </c>
      <c r="L19" s="31">
        <v>12383.18</v>
      </c>
      <c r="M19" s="31">
        <v>16753.53</v>
      </c>
      <c r="N19" s="31">
        <v>18045.169999999998</v>
      </c>
      <c r="O19" s="31">
        <v>16950.18</v>
      </c>
      <c r="P19" s="31">
        <v>17398.509999999998</v>
      </c>
      <c r="Q19" s="31">
        <v>30171.17</v>
      </c>
      <c r="R19" s="31">
        <v>167386.1</v>
      </c>
      <c r="S19" s="31">
        <v>287670.99</v>
      </c>
      <c r="T19" s="2"/>
    </row>
    <row r="20" spans="1:22" x14ac:dyDescent="0.2">
      <c r="A20" s="14" t="s">
        <v>3</v>
      </c>
      <c r="B20" s="31">
        <v>39.299999999999997</v>
      </c>
      <c r="C20" s="31">
        <v>141.41999999999999</v>
      </c>
      <c r="D20" s="31">
        <v>1890.79</v>
      </c>
      <c r="E20" s="31">
        <v>3284.17</v>
      </c>
      <c r="F20" s="31">
        <v>84788.33</v>
      </c>
      <c r="G20" s="31">
        <v>40096.449999999997</v>
      </c>
      <c r="H20" s="31">
        <v>58493.31</v>
      </c>
      <c r="I20" s="31">
        <v>53858.9</v>
      </c>
      <c r="J20" s="31">
        <v>52474.96</v>
      </c>
      <c r="K20" s="31">
        <v>116589.95</v>
      </c>
      <c r="L20" s="31">
        <v>81347.350000000006</v>
      </c>
      <c r="M20" s="31">
        <v>76595.14</v>
      </c>
      <c r="N20" s="31">
        <v>47620.43</v>
      </c>
      <c r="O20" s="31">
        <v>23432.73</v>
      </c>
      <c r="P20" s="31">
        <v>19455.560000000001</v>
      </c>
      <c r="Q20" s="31">
        <v>8514.17</v>
      </c>
      <c r="R20" s="31">
        <v>20263.7</v>
      </c>
      <c r="S20" s="31">
        <v>688886.66000000015</v>
      </c>
      <c r="T20" s="2"/>
      <c r="V20" s="1"/>
    </row>
    <row r="21" spans="1:22" x14ac:dyDescent="0.2">
      <c r="A21" s="14" t="s">
        <v>124</v>
      </c>
      <c r="B21" s="31">
        <v>10086.93</v>
      </c>
      <c r="C21" s="31">
        <v>6147.6200000000008</v>
      </c>
      <c r="D21" s="31">
        <v>2968.3100000000004</v>
      </c>
      <c r="E21" s="31">
        <v>7074.74</v>
      </c>
      <c r="F21" s="31">
        <v>24812.420000000002</v>
      </c>
      <c r="G21" s="31">
        <v>161567.25</v>
      </c>
      <c r="H21" s="31">
        <v>1248564.4999999998</v>
      </c>
      <c r="I21" s="31">
        <v>1837755.0299999998</v>
      </c>
      <c r="J21" s="31">
        <v>1119026.93</v>
      </c>
      <c r="K21" s="31">
        <v>2487948.9300000002</v>
      </c>
      <c r="L21" s="31">
        <v>804354.18</v>
      </c>
      <c r="M21" s="31">
        <v>823883.78999999992</v>
      </c>
      <c r="N21" s="31">
        <v>258266.22999999998</v>
      </c>
      <c r="O21" s="31">
        <v>429648.04</v>
      </c>
      <c r="P21" s="31">
        <v>137112.09</v>
      </c>
      <c r="Q21" s="31">
        <v>72933.149999999994</v>
      </c>
      <c r="R21" s="31">
        <v>647943.25</v>
      </c>
      <c r="S21" s="31">
        <v>10080093.390000001</v>
      </c>
      <c r="T21" s="2"/>
      <c r="V21" s="1"/>
    </row>
    <row r="22" spans="1:22" x14ac:dyDescent="0.2">
      <c r="A22" s="28" t="s">
        <v>44</v>
      </c>
      <c r="B22" s="31">
        <v>8903.41</v>
      </c>
      <c r="C22" s="31">
        <v>5723.31</v>
      </c>
      <c r="D22" s="31">
        <v>2586.94</v>
      </c>
      <c r="E22" s="31">
        <v>6921.47</v>
      </c>
      <c r="F22" s="31">
        <v>23395.68</v>
      </c>
      <c r="G22" s="31">
        <v>159177.01</v>
      </c>
      <c r="H22" s="31">
        <v>1238032.28</v>
      </c>
      <c r="I22" s="31">
        <v>1797102.75</v>
      </c>
      <c r="J22" s="31">
        <v>1064599.02</v>
      </c>
      <c r="K22" s="31">
        <v>2353717.41</v>
      </c>
      <c r="L22" s="31">
        <v>743558.87</v>
      </c>
      <c r="M22" s="31">
        <v>715426.52</v>
      </c>
      <c r="N22" s="31">
        <v>223655.5</v>
      </c>
      <c r="O22" s="31">
        <v>347195.74</v>
      </c>
      <c r="P22" s="31">
        <v>110825.96</v>
      </c>
      <c r="Q22" s="31">
        <v>55045.1</v>
      </c>
      <c r="R22" s="31">
        <v>391575.43</v>
      </c>
      <c r="S22" s="31">
        <v>9247442.4000000004</v>
      </c>
      <c r="T22" s="2"/>
    </row>
    <row r="23" spans="1:22" x14ac:dyDescent="0.2">
      <c r="A23" s="28" t="s">
        <v>45</v>
      </c>
      <c r="B23" s="31">
        <v>1183.31</v>
      </c>
      <c r="C23" s="31">
        <v>424.31</v>
      </c>
      <c r="D23" s="31">
        <v>381.28</v>
      </c>
      <c r="E23" s="31">
        <v>143.69999999999999</v>
      </c>
      <c r="F23" s="31">
        <v>1403.99</v>
      </c>
      <c r="G23" s="31">
        <v>2360.69</v>
      </c>
      <c r="H23" s="31">
        <v>10061.68</v>
      </c>
      <c r="I23" s="31">
        <v>30579.38</v>
      </c>
      <c r="J23" s="31">
        <v>49066.38</v>
      </c>
      <c r="K23" s="31">
        <v>128885.94</v>
      </c>
      <c r="L23" s="31">
        <v>39196.04</v>
      </c>
      <c r="M23" s="31">
        <v>100972.45</v>
      </c>
      <c r="N23" s="31">
        <v>31944.92</v>
      </c>
      <c r="O23" s="31">
        <v>74330.83</v>
      </c>
      <c r="P23" s="31">
        <v>24310.54</v>
      </c>
      <c r="Q23" s="31">
        <v>10787.27</v>
      </c>
      <c r="R23" s="31">
        <v>105555.03</v>
      </c>
      <c r="S23" s="31">
        <v>611587.74</v>
      </c>
      <c r="T23" s="2"/>
    </row>
    <row r="24" spans="1:22" x14ac:dyDescent="0.2">
      <c r="A24" s="28" t="s">
        <v>46</v>
      </c>
      <c r="B24" s="31">
        <v>0.09</v>
      </c>
      <c r="C24" s="31">
        <v>0</v>
      </c>
      <c r="D24" s="31">
        <v>0.09</v>
      </c>
      <c r="E24" s="31">
        <v>4.59</v>
      </c>
      <c r="F24" s="31">
        <v>0.19</v>
      </c>
      <c r="G24" s="31">
        <v>3.09</v>
      </c>
      <c r="H24" s="31">
        <v>0.66</v>
      </c>
      <c r="I24" s="31">
        <v>8.91</v>
      </c>
      <c r="J24" s="31">
        <v>0.61</v>
      </c>
      <c r="K24" s="31">
        <v>6.66</v>
      </c>
      <c r="L24" s="31">
        <v>0.47</v>
      </c>
      <c r="M24" s="31">
        <v>31.21</v>
      </c>
      <c r="N24" s="31">
        <v>1.92</v>
      </c>
      <c r="O24" s="31">
        <v>99.85</v>
      </c>
      <c r="P24" s="31">
        <v>21.56</v>
      </c>
      <c r="Q24" s="31">
        <v>12</v>
      </c>
      <c r="R24" s="31">
        <v>138283.41</v>
      </c>
      <c r="S24" s="31">
        <v>138475.31</v>
      </c>
      <c r="T24" s="2"/>
    </row>
    <row r="25" spans="1:22" x14ac:dyDescent="0.2">
      <c r="A25" s="28" t="s">
        <v>126</v>
      </c>
      <c r="B25" s="31">
        <v>0</v>
      </c>
      <c r="C25" s="31">
        <v>0</v>
      </c>
      <c r="D25" s="31">
        <v>0</v>
      </c>
      <c r="E25" s="31">
        <v>4.32</v>
      </c>
      <c r="F25" s="31">
        <v>12.48</v>
      </c>
      <c r="G25" s="31">
        <v>25.8</v>
      </c>
      <c r="H25" s="31">
        <v>460.14</v>
      </c>
      <c r="I25" s="31">
        <v>10053.18</v>
      </c>
      <c r="J25" s="31">
        <v>5241.03</v>
      </c>
      <c r="K25" s="31">
        <v>3248.44</v>
      </c>
      <c r="L25" s="31">
        <v>15464.49</v>
      </c>
      <c r="M25" s="31">
        <v>4038.78</v>
      </c>
      <c r="N25" s="31">
        <v>1587.36</v>
      </c>
      <c r="O25" s="31">
        <v>21.14</v>
      </c>
      <c r="P25" s="31">
        <v>889.04</v>
      </c>
      <c r="Q25" s="31">
        <v>5.0999999999999996</v>
      </c>
      <c r="R25" s="31">
        <v>630.65</v>
      </c>
      <c r="S25" s="31">
        <v>41681.949999999997</v>
      </c>
      <c r="T25" s="2"/>
    </row>
    <row r="26" spans="1:22" x14ac:dyDescent="0.2">
      <c r="A26" s="28" t="s">
        <v>125</v>
      </c>
      <c r="B26" s="31">
        <v>0.12</v>
      </c>
      <c r="C26" s="31">
        <v>0</v>
      </c>
      <c r="D26" s="31">
        <v>0</v>
      </c>
      <c r="E26" s="31">
        <v>0.66</v>
      </c>
      <c r="F26" s="31">
        <v>0.08</v>
      </c>
      <c r="G26" s="31">
        <v>0.66</v>
      </c>
      <c r="H26" s="31">
        <v>9.74</v>
      </c>
      <c r="I26" s="31">
        <v>10.81</v>
      </c>
      <c r="J26" s="31">
        <v>119.89</v>
      </c>
      <c r="K26" s="31">
        <v>2090.48</v>
      </c>
      <c r="L26" s="31">
        <v>6134.31</v>
      </c>
      <c r="M26" s="31">
        <v>3414.83</v>
      </c>
      <c r="N26" s="31">
        <v>1076.53</v>
      </c>
      <c r="O26" s="31">
        <v>8000.48</v>
      </c>
      <c r="P26" s="31">
        <v>1064.99</v>
      </c>
      <c r="Q26" s="31">
        <v>7083.68</v>
      </c>
      <c r="R26" s="31">
        <v>11898.73</v>
      </c>
      <c r="S26" s="31">
        <v>40905.990000000005</v>
      </c>
      <c r="T26" s="2"/>
    </row>
    <row r="27" spans="1:22" x14ac:dyDescent="0.2">
      <c r="A27" s="14" t="s">
        <v>4</v>
      </c>
      <c r="B27" s="31">
        <v>385.61</v>
      </c>
      <c r="C27" s="31">
        <v>22.05</v>
      </c>
      <c r="D27" s="31">
        <v>3064.41</v>
      </c>
      <c r="E27" s="31">
        <v>69738.33</v>
      </c>
      <c r="F27" s="31">
        <v>51414.28</v>
      </c>
      <c r="G27" s="31">
        <v>32012.51</v>
      </c>
      <c r="H27" s="31">
        <v>11264.85</v>
      </c>
      <c r="I27" s="31">
        <v>9425.7800000000007</v>
      </c>
      <c r="J27" s="31">
        <v>2045.19</v>
      </c>
      <c r="K27" s="31">
        <v>3073.27</v>
      </c>
      <c r="L27" s="31">
        <v>125.32</v>
      </c>
      <c r="M27" s="31">
        <v>160.27000000000001</v>
      </c>
      <c r="N27" s="31">
        <v>478.32</v>
      </c>
      <c r="O27" s="31">
        <v>95.61</v>
      </c>
      <c r="P27" s="31">
        <v>7.65</v>
      </c>
      <c r="Q27" s="31">
        <v>1.9</v>
      </c>
      <c r="R27" s="31">
        <v>204.95</v>
      </c>
      <c r="S27" s="31">
        <v>183520.3</v>
      </c>
      <c r="T27" s="2"/>
    </row>
    <row r="28" spans="1:22" x14ac:dyDescent="0.2">
      <c r="A28" s="14" t="s">
        <v>90</v>
      </c>
      <c r="B28" s="31">
        <v>1190.6399999999999</v>
      </c>
      <c r="C28" s="31">
        <v>26169.06</v>
      </c>
      <c r="D28" s="31">
        <v>98198.42</v>
      </c>
      <c r="E28" s="31">
        <v>51096.459999999992</v>
      </c>
      <c r="F28" s="31">
        <v>171389.52000000002</v>
      </c>
      <c r="G28" s="31">
        <v>685795.12</v>
      </c>
      <c r="H28" s="31">
        <v>1317303.2599999998</v>
      </c>
      <c r="I28" s="31">
        <v>1082191.57</v>
      </c>
      <c r="J28" s="31">
        <v>1077308.98</v>
      </c>
      <c r="K28" s="31">
        <v>866524.74</v>
      </c>
      <c r="L28" s="31">
        <v>560893.28</v>
      </c>
      <c r="M28" s="31">
        <v>447833.74000000005</v>
      </c>
      <c r="N28" s="31">
        <v>216105.66</v>
      </c>
      <c r="O28" s="31">
        <v>92814.19</v>
      </c>
      <c r="P28" s="31">
        <v>92944.77</v>
      </c>
      <c r="Q28" s="31">
        <v>52305.149999999994</v>
      </c>
      <c r="R28" s="31">
        <v>90935.75</v>
      </c>
      <c r="S28" s="31">
        <v>6931000.3100000005</v>
      </c>
      <c r="T28" s="2"/>
    </row>
    <row r="29" spans="1:22" x14ac:dyDescent="0.2">
      <c r="A29" s="28" t="s">
        <v>105</v>
      </c>
      <c r="B29" s="31">
        <v>0</v>
      </c>
      <c r="C29" s="31">
        <v>0</v>
      </c>
      <c r="D29" s="31">
        <v>0</v>
      </c>
      <c r="E29" s="31">
        <v>0</v>
      </c>
      <c r="F29" s="31">
        <v>0</v>
      </c>
      <c r="G29" s="31">
        <v>0</v>
      </c>
      <c r="H29" s="31">
        <v>0</v>
      </c>
      <c r="I29" s="31">
        <v>0</v>
      </c>
      <c r="J29" s="31">
        <v>0</v>
      </c>
      <c r="K29" s="31">
        <v>0</v>
      </c>
      <c r="L29" s="31">
        <v>0</v>
      </c>
      <c r="M29" s="31">
        <v>0</v>
      </c>
      <c r="N29" s="31">
        <v>0</v>
      </c>
      <c r="O29" s="31">
        <v>0</v>
      </c>
      <c r="P29" s="31">
        <v>0</v>
      </c>
      <c r="Q29" s="31">
        <v>0</v>
      </c>
      <c r="R29" s="31">
        <v>4782.42</v>
      </c>
      <c r="S29" s="31">
        <v>4782.42</v>
      </c>
      <c r="T29" s="2"/>
    </row>
    <row r="30" spans="1:22" x14ac:dyDescent="0.2">
      <c r="A30" s="28" t="s">
        <v>106</v>
      </c>
      <c r="B30" s="31">
        <v>0.17</v>
      </c>
      <c r="C30" s="31">
        <v>5903.5</v>
      </c>
      <c r="D30" s="31">
        <v>12403.51</v>
      </c>
      <c r="E30" s="31">
        <v>1774.56</v>
      </c>
      <c r="F30" s="31">
        <v>903.44</v>
      </c>
      <c r="G30" s="31">
        <v>118.25</v>
      </c>
      <c r="H30" s="31">
        <v>11464.38</v>
      </c>
      <c r="I30" s="31">
        <v>4511.92</v>
      </c>
      <c r="J30" s="31">
        <v>11796.48</v>
      </c>
      <c r="K30" s="31">
        <v>11769.73</v>
      </c>
      <c r="L30" s="31">
        <v>8647.1299999999992</v>
      </c>
      <c r="M30" s="31">
        <v>1928.13</v>
      </c>
      <c r="N30" s="31">
        <v>1030.95</v>
      </c>
      <c r="O30" s="31">
        <v>3349.96</v>
      </c>
      <c r="P30" s="31">
        <v>318.43</v>
      </c>
      <c r="Q30" s="31">
        <v>520.13</v>
      </c>
      <c r="R30" s="31">
        <v>1143.3</v>
      </c>
      <c r="S30" s="31">
        <v>77583.97</v>
      </c>
      <c r="T30" s="2"/>
    </row>
    <row r="31" spans="1:22" x14ac:dyDescent="0.2">
      <c r="A31" s="28" t="s">
        <v>107</v>
      </c>
      <c r="B31" s="31">
        <v>397.01</v>
      </c>
      <c r="C31" s="31">
        <v>11195.32</v>
      </c>
      <c r="D31" s="31">
        <v>17307.79</v>
      </c>
      <c r="E31" s="31">
        <v>4732.3599999999997</v>
      </c>
      <c r="F31" s="31">
        <v>87669.46</v>
      </c>
      <c r="G31" s="31">
        <v>357407.46</v>
      </c>
      <c r="H31" s="31">
        <v>759624.52</v>
      </c>
      <c r="I31" s="31">
        <v>409991.04</v>
      </c>
      <c r="J31" s="31">
        <v>427510.36</v>
      </c>
      <c r="K31" s="31">
        <v>374344.58</v>
      </c>
      <c r="L31" s="31">
        <v>291818.8</v>
      </c>
      <c r="M31" s="31">
        <v>109219.6</v>
      </c>
      <c r="N31" s="31">
        <v>41062.6</v>
      </c>
      <c r="O31" s="31">
        <v>24338.31</v>
      </c>
      <c r="P31" s="31">
        <v>15942.96</v>
      </c>
      <c r="Q31" s="31">
        <v>4150</v>
      </c>
      <c r="R31" s="31">
        <v>15278.69</v>
      </c>
      <c r="S31" s="31">
        <v>2951990.86</v>
      </c>
      <c r="T31" s="2"/>
    </row>
    <row r="32" spans="1:22" x14ac:dyDescent="0.2">
      <c r="A32" s="28" t="s">
        <v>108</v>
      </c>
      <c r="B32" s="31">
        <v>792.62</v>
      </c>
      <c r="C32" s="31">
        <v>3696.51</v>
      </c>
      <c r="D32" s="31">
        <v>30389.53</v>
      </c>
      <c r="E32" s="31">
        <v>42374.52</v>
      </c>
      <c r="F32" s="31">
        <v>75427.960000000006</v>
      </c>
      <c r="G32" s="31">
        <v>328259.3</v>
      </c>
      <c r="H32" s="31">
        <v>545733.46</v>
      </c>
      <c r="I32" s="31">
        <v>628814.65</v>
      </c>
      <c r="J32" s="31">
        <v>611090.97</v>
      </c>
      <c r="K32" s="31">
        <v>438156.66</v>
      </c>
      <c r="L32" s="31">
        <v>246903.13</v>
      </c>
      <c r="M32" s="31">
        <v>326216.81</v>
      </c>
      <c r="N32" s="31">
        <v>161812.17000000001</v>
      </c>
      <c r="O32" s="31">
        <v>63218.97</v>
      </c>
      <c r="P32" s="31">
        <v>75888.070000000007</v>
      </c>
      <c r="Q32" s="31">
        <v>46479.64</v>
      </c>
      <c r="R32" s="31">
        <v>69253.05</v>
      </c>
      <c r="S32" s="31">
        <v>3694508.0199999996</v>
      </c>
      <c r="T32" s="2"/>
    </row>
    <row r="33" spans="1:20" x14ac:dyDescent="0.2">
      <c r="A33" s="28" t="s">
        <v>109</v>
      </c>
      <c r="B33" s="31">
        <v>0.84</v>
      </c>
      <c r="C33" s="31">
        <v>5373.73</v>
      </c>
      <c r="D33" s="31">
        <v>38097.589999999997</v>
      </c>
      <c r="E33" s="31">
        <v>2215.02</v>
      </c>
      <c r="F33" s="31">
        <v>7388.66</v>
      </c>
      <c r="G33" s="31">
        <v>10.11</v>
      </c>
      <c r="H33" s="31">
        <v>480.9</v>
      </c>
      <c r="I33" s="31">
        <v>38873.96</v>
      </c>
      <c r="J33" s="31">
        <v>26911.17</v>
      </c>
      <c r="K33" s="31">
        <v>42253.77</v>
      </c>
      <c r="L33" s="31">
        <v>13524.22</v>
      </c>
      <c r="M33" s="31">
        <v>10469.200000000001</v>
      </c>
      <c r="N33" s="31">
        <v>12199.94</v>
      </c>
      <c r="O33" s="31">
        <v>1906.95</v>
      </c>
      <c r="P33" s="31">
        <v>795.31</v>
      </c>
      <c r="Q33" s="31">
        <v>1155.3800000000001</v>
      </c>
      <c r="R33" s="31">
        <v>478.29</v>
      </c>
      <c r="S33" s="31">
        <v>202135.04000000004</v>
      </c>
      <c r="T33" s="2"/>
    </row>
    <row r="34" spans="1:20" hidden="1" x14ac:dyDescent="0.2">
      <c r="A34" s="14" t="s">
        <v>88</v>
      </c>
      <c r="B34" s="31">
        <v>403.32</v>
      </c>
      <c r="C34" s="31">
        <v>21395.73</v>
      </c>
      <c r="D34" s="31">
        <v>91494.02</v>
      </c>
      <c r="E34" s="31">
        <v>48719.06</v>
      </c>
      <c r="F34" s="31">
        <v>145771.19</v>
      </c>
      <c r="G34" s="31">
        <v>638024.25</v>
      </c>
      <c r="H34" s="31">
        <v>1222761.07</v>
      </c>
      <c r="I34" s="31">
        <v>970516.3600000001</v>
      </c>
      <c r="J34" s="31">
        <v>975910.40000000014</v>
      </c>
      <c r="K34" s="31">
        <v>786432.5199999999</v>
      </c>
      <c r="L34" s="31">
        <v>471784.92000000004</v>
      </c>
      <c r="M34" s="31">
        <v>348215.19000000006</v>
      </c>
      <c r="N34" s="31">
        <v>191936.03</v>
      </c>
      <c r="O34" s="31">
        <v>64861.21</v>
      </c>
      <c r="P34" s="31">
        <v>56718.77</v>
      </c>
      <c r="Q34" s="31">
        <v>36700.840000000004</v>
      </c>
      <c r="R34" s="31">
        <v>45290.11</v>
      </c>
      <c r="S34" s="31">
        <v>6116934.9900000002</v>
      </c>
      <c r="T34" s="2"/>
    </row>
    <row r="35" spans="1:20" hidden="1" x14ac:dyDescent="0.2">
      <c r="A35" s="28" t="s">
        <v>110</v>
      </c>
      <c r="B35" s="31">
        <v>0</v>
      </c>
      <c r="C35" s="31">
        <v>0</v>
      </c>
      <c r="D35" s="31">
        <v>0</v>
      </c>
      <c r="E35" s="31">
        <v>0</v>
      </c>
      <c r="F35" s="31">
        <v>0</v>
      </c>
      <c r="G35" s="31">
        <v>0</v>
      </c>
      <c r="H35" s="31">
        <v>0</v>
      </c>
      <c r="I35" s="31">
        <v>0</v>
      </c>
      <c r="J35" s="31">
        <v>0</v>
      </c>
      <c r="K35" s="31">
        <v>0</v>
      </c>
      <c r="L35" s="31">
        <v>0</v>
      </c>
      <c r="M35" s="31">
        <v>0</v>
      </c>
      <c r="N35" s="31">
        <v>0</v>
      </c>
      <c r="O35" s="31">
        <v>0</v>
      </c>
      <c r="P35" s="31">
        <v>0</v>
      </c>
      <c r="Q35" s="31">
        <v>0</v>
      </c>
      <c r="R35" s="31">
        <v>4782.42</v>
      </c>
      <c r="S35" s="31">
        <v>4782.42</v>
      </c>
      <c r="T35" s="2"/>
    </row>
    <row r="36" spans="1:20" hidden="1" x14ac:dyDescent="0.2">
      <c r="A36" s="28" t="s">
        <v>111</v>
      </c>
      <c r="B36" s="31">
        <v>0</v>
      </c>
      <c r="C36" s="31">
        <v>4462.91</v>
      </c>
      <c r="D36" s="31">
        <v>8710.27</v>
      </c>
      <c r="E36" s="31">
        <v>0.23</v>
      </c>
      <c r="F36" s="31">
        <v>629.58000000000004</v>
      </c>
      <c r="G36" s="31">
        <v>111.86</v>
      </c>
      <c r="H36" s="31">
        <v>11455.95</v>
      </c>
      <c r="I36" s="31">
        <v>4261.6099999999997</v>
      </c>
      <c r="J36" s="31">
        <v>11245.33</v>
      </c>
      <c r="K36" s="31">
        <v>4612.5</v>
      </c>
      <c r="L36" s="31">
        <v>5586.98</v>
      </c>
      <c r="M36" s="31">
        <v>663.16</v>
      </c>
      <c r="N36" s="31">
        <v>375.32</v>
      </c>
      <c r="O36" s="31">
        <v>2030.74</v>
      </c>
      <c r="P36" s="31">
        <v>163.93</v>
      </c>
      <c r="Q36" s="31">
        <v>171.47</v>
      </c>
      <c r="R36" s="31">
        <v>730.32</v>
      </c>
      <c r="S36" s="31">
        <v>55212.160000000003</v>
      </c>
      <c r="T36" s="2"/>
    </row>
    <row r="37" spans="1:20" hidden="1" x14ac:dyDescent="0.2">
      <c r="A37" s="28" t="s">
        <v>112</v>
      </c>
      <c r="B37" s="31">
        <v>393.84</v>
      </c>
      <c r="C37" s="31">
        <v>7926.91</v>
      </c>
      <c r="D37" s="31">
        <v>14349.81</v>
      </c>
      <c r="E37" s="31">
        <v>4327.6499999999996</v>
      </c>
      <c r="F37" s="31">
        <v>78926.52</v>
      </c>
      <c r="G37" s="31">
        <v>330847.64</v>
      </c>
      <c r="H37" s="31">
        <v>692658.91</v>
      </c>
      <c r="I37" s="31">
        <v>359142.17</v>
      </c>
      <c r="J37" s="31">
        <v>373459.72</v>
      </c>
      <c r="K37" s="31">
        <v>342393.23</v>
      </c>
      <c r="L37" s="31">
        <v>240651.33</v>
      </c>
      <c r="M37" s="31">
        <v>89984.41</v>
      </c>
      <c r="N37" s="31">
        <v>32327.279999999999</v>
      </c>
      <c r="O37" s="31">
        <v>11305.61</v>
      </c>
      <c r="P37" s="31">
        <v>3893.02</v>
      </c>
      <c r="Q37" s="31">
        <v>1048.6500000000001</v>
      </c>
      <c r="R37" s="31">
        <v>2482.0700000000002</v>
      </c>
      <c r="S37" s="31">
        <v>2586118.7699999996</v>
      </c>
      <c r="T37" s="2"/>
    </row>
    <row r="38" spans="1:20" hidden="1" x14ac:dyDescent="0.2">
      <c r="A38" s="28" t="s">
        <v>113</v>
      </c>
      <c r="B38" s="31">
        <v>9.06</v>
      </c>
      <c r="C38" s="31">
        <v>3674.9</v>
      </c>
      <c r="D38" s="31">
        <v>30342.58</v>
      </c>
      <c r="E38" s="31">
        <v>42177.72</v>
      </c>
      <c r="F38" s="31">
        <v>58826.77</v>
      </c>
      <c r="G38" s="31">
        <v>307056.03999999998</v>
      </c>
      <c r="H38" s="31">
        <v>518168.16</v>
      </c>
      <c r="I38" s="31">
        <v>568379.04</v>
      </c>
      <c r="J38" s="31">
        <v>564335.30000000005</v>
      </c>
      <c r="K38" s="31">
        <v>397276.66</v>
      </c>
      <c r="L38" s="31">
        <v>212148.83</v>
      </c>
      <c r="M38" s="31">
        <v>247158.6</v>
      </c>
      <c r="N38" s="31">
        <v>148527.82999999999</v>
      </c>
      <c r="O38" s="31">
        <v>49633.87</v>
      </c>
      <c r="P38" s="31">
        <v>51920.44</v>
      </c>
      <c r="Q38" s="31">
        <v>34411.35</v>
      </c>
      <c r="R38" s="31">
        <v>37209.07</v>
      </c>
      <c r="S38" s="31">
        <v>3271256.22</v>
      </c>
      <c r="T38" s="2"/>
    </row>
    <row r="39" spans="1:20" hidden="1" x14ac:dyDescent="0.2">
      <c r="A39" s="28" t="s">
        <v>114</v>
      </c>
      <c r="B39" s="31">
        <v>0.42</v>
      </c>
      <c r="C39" s="31">
        <v>5331.01</v>
      </c>
      <c r="D39" s="31">
        <v>38091.360000000001</v>
      </c>
      <c r="E39" s="31">
        <v>2213.46</v>
      </c>
      <c r="F39" s="31">
        <v>7388.32</v>
      </c>
      <c r="G39" s="31">
        <v>8.7100000000000009</v>
      </c>
      <c r="H39" s="31">
        <v>478.05</v>
      </c>
      <c r="I39" s="31">
        <v>38733.54</v>
      </c>
      <c r="J39" s="31">
        <v>26870.05</v>
      </c>
      <c r="K39" s="31">
        <v>42150.13</v>
      </c>
      <c r="L39" s="31">
        <v>13397.78</v>
      </c>
      <c r="M39" s="31">
        <v>10409.02</v>
      </c>
      <c r="N39" s="31">
        <v>10705.6</v>
      </c>
      <c r="O39" s="31">
        <v>1890.99</v>
      </c>
      <c r="P39" s="31">
        <v>741.38</v>
      </c>
      <c r="Q39" s="31">
        <v>1069.3699999999999</v>
      </c>
      <c r="R39" s="31">
        <v>86.23</v>
      </c>
      <c r="S39" s="31">
        <v>199565.41999999998</v>
      </c>
      <c r="T39" s="2"/>
    </row>
    <row r="40" spans="1:20" hidden="1" x14ac:dyDescent="0.2">
      <c r="A40" s="14" t="s">
        <v>89</v>
      </c>
      <c r="B40" s="31">
        <v>782.83999999999992</v>
      </c>
      <c r="C40" s="31">
        <v>4729.96</v>
      </c>
      <c r="D40" s="31">
        <v>6693.8499999999995</v>
      </c>
      <c r="E40" s="31">
        <v>707.89</v>
      </c>
      <c r="F40" s="31">
        <v>18887.390000000003</v>
      </c>
      <c r="G40" s="31">
        <v>47616.36</v>
      </c>
      <c r="H40" s="31">
        <v>92471.19</v>
      </c>
      <c r="I40" s="31">
        <v>101686.19</v>
      </c>
      <c r="J40" s="31">
        <v>79965.540000000008</v>
      </c>
      <c r="K40" s="31">
        <v>58076.800000000003</v>
      </c>
      <c r="L40" s="31">
        <v>46294.579999999994</v>
      </c>
      <c r="M40" s="31">
        <v>84819.89</v>
      </c>
      <c r="N40" s="31">
        <v>18767.32</v>
      </c>
      <c r="O40" s="31">
        <v>20758.320000000003</v>
      </c>
      <c r="P40" s="31">
        <v>29409.85</v>
      </c>
      <c r="Q40" s="31">
        <v>13268.07</v>
      </c>
      <c r="R40" s="31">
        <v>41267.32</v>
      </c>
      <c r="S40" s="31">
        <v>666203.35999999987</v>
      </c>
      <c r="T40" s="2"/>
    </row>
    <row r="41" spans="1:20" hidden="1" x14ac:dyDescent="0.2">
      <c r="A41" s="28" t="s">
        <v>115</v>
      </c>
      <c r="B41" s="31">
        <v>0</v>
      </c>
      <c r="C41" s="31">
        <v>0</v>
      </c>
      <c r="D41" s="31">
        <v>0</v>
      </c>
      <c r="E41" s="31">
        <v>0</v>
      </c>
      <c r="F41" s="31">
        <v>0</v>
      </c>
      <c r="G41" s="31">
        <v>0</v>
      </c>
      <c r="H41" s="31">
        <v>0</v>
      </c>
      <c r="I41" s="31">
        <v>0</v>
      </c>
      <c r="J41" s="31">
        <v>0</v>
      </c>
      <c r="K41" s="31">
        <v>0</v>
      </c>
      <c r="L41" s="31">
        <v>0</v>
      </c>
      <c r="M41" s="31">
        <v>0</v>
      </c>
      <c r="N41" s="31">
        <v>0</v>
      </c>
      <c r="O41" s="31">
        <v>0</v>
      </c>
      <c r="P41" s="31">
        <v>0</v>
      </c>
      <c r="Q41" s="31">
        <v>0</v>
      </c>
      <c r="R41" s="31">
        <v>0</v>
      </c>
      <c r="S41" s="31">
        <v>0</v>
      </c>
      <c r="T41" s="2"/>
    </row>
    <row r="42" spans="1:20" hidden="1" x14ac:dyDescent="0.2">
      <c r="A42" s="28" t="s">
        <v>116</v>
      </c>
      <c r="B42" s="31">
        <v>0.17</v>
      </c>
      <c r="C42" s="31">
        <v>1440.59</v>
      </c>
      <c r="D42" s="31">
        <v>3693.24</v>
      </c>
      <c r="E42" s="31">
        <v>134.07</v>
      </c>
      <c r="F42" s="31">
        <v>0.76</v>
      </c>
      <c r="G42" s="31">
        <v>0.61</v>
      </c>
      <c r="H42" s="31">
        <v>2.59</v>
      </c>
      <c r="I42" s="31">
        <v>235.95</v>
      </c>
      <c r="J42" s="31">
        <v>14.41</v>
      </c>
      <c r="K42" s="31">
        <v>554.74</v>
      </c>
      <c r="L42" s="31">
        <v>550.91999999999996</v>
      </c>
      <c r="M42" s="31">
        <v>866.63</v>
      </c>
      <c r="N42" s="31">
        <v>149.38999999999999</v>
      </c>
      <c r="O42" s="31">
        <v>12.63</v>
      </c>
      <c r="P42" s="31">
        <v>10.67</v>
      </c>
      <c r="Q42" s="31">
        <v>0.93</v>
      </c>
      <c r="R42" s="31">
        <v>150.75</v>
      </c>
      <c r="S42" s="31">
        <v>7819.05</v>
      </c>
      <c r="T42" s="2"/>
    </row>
    <row r="43" spans="1:20" hidden="1" x14ac:dyDescent="0.2">
      <c r="A43" s="28" t="s">
        <v>117</v>
      </c>
      <c r="B43" s="31">
        <v>0</v>
      </c>
      <c r="C43" s="31">
        <v>3268.41</v>
      </c>
      <c r="D43" s="31">
        <v>2955.76</v>
      </c>
      <c r="E43" s="31">
        <v>389.4</v>
      </c>
      <c r="F43" s="31">
        <v>2315.73</v>
      </c>
      <c r="G43" s="31">
        <v>26525.99</v>
      </c>
      <c r="H43" s="31">
        <v>66938.55</v>
      </c>
      <c r="I43" s="31">
        <v>49328.37</v>
      </c>
      <c r="J43" s="31">
        <v>40445.15</v>
      </c>
      <c r="K43" s="31">
        <v>17310.490000000002</v>
      </c>
      <c r="L43" s="31">
        <v>12968.58</v>
      </c>
      <c r="M43" s="31">
        <v>11282.72</v>
      </c>
      <c r="N43" s="31">
        <v>4126.1000000000004</v>
      </c>
      <c r="O43" s="31">
        <v>7638.94</v>
      </c>
      <c r="P43" s="31">
        <v>7213.86</v>
      </c>
      <c r="Q43" s="31">
        <v>1242.71</v>
      </c>
      <c r="R43" s="31">
        <v>9735.19</v>
      </c>
      <c r="S43" s="31">
        <v>263685.94999999995</v>
      </c>
      <c r="T43" s="2"/>
    </row>
    <row r="44" spans="1:20" hidden="1" x14ac:dyDescent="0.2">
      <c r="A44" s="28" t="s">
        <v>118</v>
      </c>
      <c r="B44" s="31">
        <v>782.67</v>
      </c>
      <c r="C44" s="31">
        <v>20.96</v>
      </c>
      <c r="D44" s="31">
        <v>44.53</v>
      </c>
      <c r="E44" s="31">
        <v>183.86</v>
      </c>
      <c r="F44" s="31">
        <v>16570.900000000001</v>
      </c>
      <c r="G44" s="31">
        <v>21089.65</v>
      </c>
      <c r="H44" s="31">
        <v>25529.42</v>
      </c>
      <c r="I44" s="31">
        <v>52121.87</v>
      </c>
      <c r="J44" s="31">
        <v>39464.879999999997</v>
      </c>
      <c r="K44" s="31">
        <v>40148.769999999997</v>
      </c>
      <c r="L44" s="31">
        <v>32660.51</v>
      </c>
      <c r="M44" s="31">
        <v>72649.77</v>
      </c>
      <c r="N44" s="31">
        <v>13013.85</v>
      </c>
      <c r="O44" s="31">
        <v>13095.76</v>
      </c>
      <c r="P44" s="31">
        <v>22147.84</v>
      </c>
      <c r="Q44" s="31">
        <v>11963.58</v>
      </c>
      <c r="R44" s="31">
        <v>31227.98</v>
      </c>
      <c r="S44" s="31">
        <v>392716.80000000005</v>
      </c>
      <c r="T44" s="2"/>
    </row>
    <row r="45" spans="1:20" hidden="1" x14ac:dyDescent="0.2">
      <c r="A45" s="28" t="s">
        <v>119</v>
      </c>
      <c r="B45" s="31">
        <v>0</v>
      </c>
      <c r="C45" s="31">
        <v>0</v>
      </c>
      <c r="D45" s="31">
        <v>0.32</v>
      </c>
      <c r="E45" s="31">
        <v>0.56000000000000005</v>
      </c>
      <c r="F45" s="31">
        <v>0</v>
      </c>
      <c r="G45" s="31">
        <v>0.11</v>
      </c>
      <c r="H45" s="31">
        <v>0.63</v>
      </c>
      <c r="I45" s="31">
        <v>0</v>
      </c>
      <c r="J45" s="31">
        <v>41.1</v>
      </c>
      <c r="K45" s="31">
        <v>62.8</v>
      </c>
      <c r="L45" s="31">
        <v>114.57</v>
      </c>
      <c r="M45" s="31">
        <v>20.77</v>
      </c>
      <c r="N45" s="31">
        <v>1477.98</v>
      </c>
      <c r="O45" s="31">
        <v>10.99</v>
      </c>
      <c r="P45" s="31">
        <v>37.479999999999997</v>
      </c>
      <c r="Q45" s="31">
        <v>60.85</v>
      </c>
      <c r="R45" s="31">
        <v>153.4</v>
      </c>
      <c r="S45" s="31">
        <v>1981.56</v>
      </c>
      <c r="T45" s="2"/>
    </row>
    <row r="46" spans="1:20" hidden="1" x14ac:dyDescent="0.2">
      <c r="A46" s="14" t="s">
        <v>5</v>
      </c>
      <c r="B46" s="31">
        <v>4.4799999999999995</v>
      </c>
      <c r="C46" s="31">
        <v>43.36</v>
      </c>
      <c r="D46" s="31">
        <v>10.55</v>
      </c>
      <c r="E46" s="31">
        <v>1669.51</v>
      </c>
      <c r="F46" s="31">
        <v>6730.9400000000005</v>
      </c>
      <c r="G46" s="31">
        <v>154.52000000000001</v>
      </c>
      <c r="H46" s="31">
        <v>2071.0099999999998</v>
      </c>
      <c r="I46" s="31">
        <v>9989.0300000000007</v>
      </c>
      <c r="J46" s="31">
        <v>21433.059999999998</v>
      </c>
      <c r="K46" s="31">
        <v>22015.43</v>
      </c>
      <c r="L46" s="31">
        <v>42813.79</v>
      </c>
      <c r="M46" s="31">
        <v>14798.66</v>
      </c>
      <c r="N46" s="31">
        <v>5402.32</v>
      </c>
      <c r="O46" s="31">
        <v>7194.6600000000008</v>
      </c>
      <c r="P46" s="31">
        <v>6816.15</v>
      </c>
      <c r="Q46" s="31">
        <v>2336.2599999999998</v>
      </c>
      <c r="R46" s="31">
        <v>4378.3099999999995</v>
      </c>
      <c r="S46" s="31">
        <v>147862.04</v>
      </c>
      <c r="T46" s="2"/>
    </row>
    <row r="47" spans="1:20" hidden="1" x14ac:dyDescent="0.2">
      <c r="A47" s="28"/>
      <c r="B47" s="31"/>
      <c r="C47" s="31"/>
      <c r="D47" s="31"/>
      <c r="E47" s="31"/>
      <c r="F47" s="31"/>
      <c r="G47" s="31"/>
      <c r="H47" s="31"/>
      <c r="I47" s="31"/>
      <c r="J47" s="31"/>
      <c r="K47" s="31"/>
      <c r="L47" s="31"/>
      <c r="M47" s="31"/>
      <c r="N47" s="31"/>
      <c r="O47" s="31"/>
      <c r="P47" s="31"/>
      <c r="Q47" s="31"/>
      <c r="R47" s="31"/>
      <c r="S47" s="31"/>
      <c r="T47" s="2"/>
    </row>
    <row r="48" spans="1:20" hidden="1" x14ac:dyDescent="0.2">
      <c r="A48" s="28" t="s">
        <v>120</v>
      </c>
      <c r="B48" s="31">
        <v>0</v>
      </c>
      <c r="C48" s="31">
        <v>0</v>
      </c>
      <c r="D48" s="31">
        <v>0</v>
      </c>
      <c r="E48" s="31">
        <v>1640.26</v>
      </c>
      <c r="F48" s="31">
        <v>273.10000000000002</v>
      </c>
      <c r="G48" s="31">
        <v>5.78</v>
      </c>
      <c r="H48" s="31">
        <v>5.84</v>
      </c>
      <c r="I48" s="31">
        <v>14.37</v>
      </c>
      <c r="J48" s="31">
        <v>536.74</v>
      </c>
      <c r="K48" s="31">
        <v>6602.49</v>
      </c>
      <c r="L48" s="31">
        <v>2509.23</v>
      </c>
      <c r="M48" s="31">
        <v>398.34</v>
      </c>
      <c r="N48" s="31">
        <v>506.24</v>
      </c>
      <c r="O48" s="31">
        <v>1306.5899999999999</v>
      </c>
      <c r="P48" s="31">
        <v>143.83000000000001</v>
      </c>
      <c r="Q48" s="31">
        <v>347.74</v>
      </c>
      <c r="R48" s="31">
        <v>262.23</v>
      </c>
      <c r="S48" s="31">
        <v>14552.779999999999</v>
      </c>
      <c r="T48" s="2"/>
    </row>
    <row r="49" spans="1:21" hidden="1" x14ac:dyDescent="0.2">
      <c r="A49" s="28" t="s">
        <v>121</v>
      </c>
      <c r="B49" s="31">
        <v>3.17</v>
      </c>
      <c r="C49" s="31">
        <v>0</v>
      </c>
      <c r="D49" s="31">
        <v>2.2200000000000002</v>
      </c>
      <c r="E49" s="31">
        <v>15.3</v>
      </c>
      <c r="F49" s="31">
        <v>6427.21</v>
      </c>
      <c r="G49" s="31">
        <v>33.840000000000003</v>
      </c>
      <c r="H49" s="31">
        <v>27.07</v>
      </c>
      <c r="I49" s="31">
        <v>1520.49</v>
      </c>
      <c r="J49" s="31">
        <v>13605.5</v>
      </c>
      <c r="K49" s="31">
        <v>14640.86</v>
      </c>
      <c r="L49" s="31">
        <v>38198.89</v>
      </c>
      <c r="M49" s="31">
        <v>7952.47</v>
      </c>
      <c r="N49" s="31">
        <v>4609.22</v>
      </c>
      <c r="O49" s="31">
        <v>5393.77</v>
      </c>
      <c r="P49" s="31">
        <v>4836.08</v>
      </c>
      <c r="Q49" s="31">
        <v>1858.64</v>
      </c>
      <c r="R49" s="31">
        <v>3061.42</v>
      </c>
      <c r="S49" s="31">
        <v>102186.15000000001</v>
      </c>
      <c r="T49" s="2"/>
    </row>
    <row r="50" spans="1:21" hidden="1" x14ac:dyDescent="0.2">
      <c r="A50" s="28" t="s">
        <v>122</v>
      </c>
      <c r="B50" s="31">
        <v>0.89</v>
      </c>
      <c r="C50" s="31">
        <v>0.64</v>
      </c>
      <c r="D50" s="31">
        <v>2.42</v>
      </c>
      <c r="E50" s="31">
        <v>12.95</v>
      </c>
      <c r="F50" s="31">
        <v>30.29</v>
      </c>
      <c r="G50" s="31">
        <v>113.61</v>
      </c>
      <c r="H50" s="31">
        <v>2035.88</v>
      </c>
      <c r="I50" s="31">
        <v>8313.75</v>
      </c>
      <c r="J50" s="31">
        <v>7290.79</v>
      </c>
      <c r="K50" s="31">
        <v>731.24</v>
      </c>
      <c r="L50" s="31">
        <v>2093.79</v>
      </c>
      <c r="M50" s="31">
        <v>6408.43</v>
      </c>
      <c r="N50" s="31">
        <v>270.49</v>
      </c>
      <c r="O50" s="31">
        <v>489.34</v>
      </c>
      <c r="P50" s="31">
        <v>1819.79</v>
      </c>
      <c r="Q50" s="31">
        <v>104.72</v>
      </c>
      <c r="R50" s="31">
        <v>816</v>
      </c>
      <c r="S50" s="31">
        <v>30535.020000000008</v>
      </c>
      <c r="T50" s="2"/>
    </row>
    <row r="51" spans="1:21" hidden="1" x14ac:dyDescent="0.2">
      <c r="A51" s="28" t="s">
        <v>123</v>
      </c>
      <c r="B51" s="31">
        <v>0.42</v>
      </c>
      <c r="C51" s="31">
        <v>42.72</v>
      </c>
      <c r="D51" s="31">
        <v>5.91</v>
      </c>
      <c r="E51" s="31">
        <v>1</v>
      </c>
      <c r="F51" s="31">
        <v>0.34</v>
      </c>
      <c r="G51" s="31">
        <v>1.29</v>
      </c>
      <c r="H51" s="31">
        <v>2.2200000000000002</v>
      </c>
      <c r="I51" s="31">
        <v>140.41999999999999</v>
      </c>
      <c r="J51" s="31">
        <v>0.03</v>
      </c>
      <c r="K51" s="31">
        <v>40.840000000000003</v>
      </c>
      <c r="L51" s="31">
        <v>11.88</v>
      </c>
      <c r="M51" s="31">
        <v>39.42</v>
      </c>
      <c r="N51" s="31">
        <v>16.37</v>
      </c>
      <c r="O51" s="31">
        <v>4.96</v>
      </c>
      <c r="P51" s="31">
        <v>16.45</v>
      </c>
      <c r="Q51" s="31">
        <v>25.16</v>
      </c>
      <c r="R51" s="31">
        <v>238.66</v>
      </c>
      <c r="S51" s="31">
        <v>588.09</v>
      </c>
      <c r="T51" s="2"/>
    </row>
    <row r="52" spans="1:21" x14ac:dyDescent="0.2">
      <c r="A52" s="14" t="s">
        <v>86</v>
      </c>
      <c r="B52" s="31">
        <v>1701.8100000000002</v>
      </c>
      <c r="C52" s="31">
        <v>26531.23</v>
      </c>
      <c r="D52" s="31">
        <v>225046.63</v>
      </c>
      <c r="E52" s="31">
        <v>115959.62</v>
      </c>
      <c r="F52" s="31">
        <v>183543.53000000003</v>
      </c>
      <c r="G52" s="31">
        <v>272282.06</v>
      </c>
      <c r="H52" s="31">
        <v>314997.74</v>
      </c>
      <c r="I52" s="31">
        <v>296366.15999999997</v>
      </c>
      <c r="J52" s="31">
        <v>140029.44999999998</v>
      </c>
      <c r="K52" s="31">
        <v>99700.72</v>
      </c>
      <c r="L52" s="31">
        <v>132219.57</v>
      </c>
      <c r="M52" s="31">
        <v>34764.720000000001</v>
      </c>
      <c r="N52" s="31">
        <v>60331.13</v>
      </c>
      <c r="O52" s="31">
        <v>48555.839999999997</v>
      </c>
      <c r="P52" s="31">
        <v>30497.35</v>
      </c>
      <c r="Q52" s="31">
        <v>40238.94</v>
      </c>
      <c r="R52" s="31">
        <v>90479.56</v>
      </c>
      <c r="S52" s="31">
        <v>2113246.06</v>
      </c>
      <c r="T52" s="2"/>
    </row>
    <row r="53" spans="1:21" x14ac:dyDescent="0.2">
      <c r="A53" s="28" t="s">
        <v>102</v>
      </c>
      <c r="B53" s="31">
        <v>1699.65</v>
      </c>
      <c r="C53" s="31">
        <v>26469.18</v>
      </c>
      <c r="D53" s="31">
        <v>200071.7</v>
      </c>
      <c r="E53" s="31">
        <v>42136.82</v>
      </c>
      <c r="F53" s="31">
        <v>39647.11</v>
      </c>
      <c r="G53" s="31">
        <v>8522.9599999999991</v>
      </c>
      <c r="H53" s="31">
        <v>7677.82</v>
      </c>
      <c r="I53" s="31">
        <v>600.29</v>
      </c>
      <c r="J53" s="31">
        <v>149.46</v>
      </c>
      <c r="K53" s="31">
        <v>0.15</v>
      </c>
      <c r="L53" s="31">
        <v>0</v>
      </c>
      <c r="M53" s="31">
        <v>0</v>
      </c>
      <c r="N53" s="31">
        <v>0</v>
      </c>
      <c r="O53" s="31">
        <v>0</v>
      </c>
      <c r="P53" s="31">
        <v>0</v>
      </c>
      <c r="Q53" s="31">
        <v>0</v>
      </c>
      <c r="R53" s="31">
        <v>0</v>
      </c>
      <c r="S53" s="31">
        <v>326975.14000000007</v>
      </c>
      <c r="T53" s="2"/>
    </row>
    <row r="54" spans="1:21" x14ac:dyDescent="0.2">
      <c r="A54" s="28" t="s">
        <v>103</v>
      </c>
      <c r="B54" s="31">
        <v>2.16</v>
      </c>
      <c r="C54" s="31">
        <v>62.05</v>
      </c>
      <c r="D54" s="31">
        <v>24974.93</v>
      </c>
      <c r="E54" s="31">
        <v>73822.8</v>
      </c>
      <c r="F54" s="31">
        <v>143896.42000000001</v>
      </c>
      <c r="G54" s="31">
        <v>263759.09999999998</v>
      </c>
      <c r="H54" s="31">
        <v>307319.92</v>
      </c>
      <c r="I54" s="31">
        <v>295765.87</v>
      </c>
      <c r="J54" s="31">
        <v>139879.99</v>
      </c>
      <c r="K54" s="31">
        <v>99700.57</v>
      </c>
      <c r="L54" s="31">
        <v>132219.57</v>
      </c>
      <c r="M54" s="31">
        <v>34764.720000000001</v>
      </c>
      <c r="N54" s="31">
        <v>60331.13</v>
      </c>
      <c r="O54" s="31">
        <v>48555.839999999997</v>
      </c>
      <c r="P54" s="31">
        <v>30497.35</v>
      </c>
      <c r="Q54" s="31">
        <v>40238.94</v>
      </c>
      <c r="R54" s="31">
        <v>90479.56</v>
      </c>
      <c r="S54" s="31">
        <v>1786270.9200000002</v>
      </c>
      <c r="T54" s="2"/>
    </row>
    <row r="55" spans="1:21" x14ac:dyDescent="0.2">
      <c r="A55" s="13" t="s">
        <v>0</v>
      </c>
      <c r="B55" s="32">
        <v>13834.65</v>
      </c>
      <c r="C55" s="32">
        <v>61923.759999999995</v>
      </c>
      <c r="D55" s="32">
        <v>333681.29000000004</v>
      </c>
      <c r="E55" s="32">
        <v>249499.34999999998</v>
      </c>
      <c r="F55" s="32">
        <v>565084.38</v>
      </c>
      <c r="G55" s="32">
        <v>1465488.55</v>
      </c>
      <c r="H55" s="32">
        <v>5112108.870000001</v>
      </c>
      <c r="I55" s="32">
        <v>6195204.6100000003</v>
      </c>
      <c r="J55" s="32">
        <v>4237667.17</v>
      </c>
      <c r="K55" s="32">
        <v>4259992.03</v>
      </c>
      <c r="L55" s="32">
        <v>2174586.2400000002</v>
      </c>
      <c r="M55" s="32">
        <v>1829821.67</v>
      </c>
      <c r="N55" s="32">
        <v>837785.65000000014</v>
      </c>
      <c r="O55" s="32">
        <v>833238.4099999998</v>
      </c>
      <c r="P55" s="32">
        <v>475441.58</v>
      </c>
      <c r="Q55" s="32">
        <v>300606.65000000002</v>
      </c>
      <c r="R55" s="32">
        <v>1428241.2999999998</v>
      </c>
      <c r="S55" s="32">
        <v>30374206.160000004</v>
      </c>
      <c r="T55" s="2"/>
    </row>
    <row r="56" spans="1:21" s="21" customFormat="1" x14ac:dyDescent="0.2">
      <c r="A56" s="116" t="s">
        <v>157</v>
      </c>
      <c r="B56" s="18"/>
      <c r="C56" s="18"/>
      <c r="D56" s="18"/>
      <c r="E56" s="18"/>
      <c r="F56" s="18"/>
      <c r="G56" s="18"/>
      <c r="H56" s="18"/>
      <c r="I56" s="18"/>
      <c r="J56" s="18"/>
      <c r="K56" s="18"/>
      <c r="L56" s="18"/>
      <c r="M56" s="18"/>
      <c r="N56" s="18"/>
      <c r="O56" s="18"/>
      <c r="P56" s="18"/>
      <c r="Q56" s="18"/>
      <c r="R56" s="18"/>
      <c r="S56" s="18"/>
    </row>
    <row r="57" spans="1:21" s="21" customFormat="1" x14ac:dyDescent="0.2">
      <c r="A57" s="116" t="s">
        <v>156</v>
      </c>
      <c r="B57" s="18"/>
      <c r="C57" s="18"/>
      <c r="D57" s="18"/>
      <c r="E57" s="18"/>
      <c r="F57" s="18"/>
      <c r="G57" s="18"/>
      <c r="H57" s="18"/>
      <c r="I57" s="18"/>
      <c r="J57" s="18"/>
      <c r="K57" s="18"/>
      <c r="L57" s="18"/>
      <c r="M57" s="18"/>
      <c r="N57" s="18"/>
      <c r="O57" s="18"/>
      <c r="P57" s="18"/>
      <c r="Q57" s="18"/>
      <c r="R57" s="18"/>
      <c r="S57" s="18"/>
    </row>
    <row r="58" spans="1:21" x14ac:dyDescent="0.2">
      <c r="A58" s="21"/>
      <c r="B58" s="18"/>
      <c r="C58" s="18"/>
      <c r="D58" s="18"/>
      <c r="E58" s="18"/>
      <c r="F58" s="18"/>
      <c r="G58" s="18"/>
      <c r="H58" s="18"/>
      <c r="I58" s="18"/>
      <c r="J58" s="18"/>
      <c r="K58" s="18"/>
      <c r="L58" s="18"/>
      <c r="M58" s="18"/>
      <c r="N58" s="18"/>
      <c r="O58" s="18"/>
      <c r="P58" s="18"/>
      <c r="Q58" s="18"/>
      <c r="R58" s="18"/>
      <c r="S58" s="18"/>
    </row>
    <row r="59" spans="1:21" ht="15.75" x14ac:dyDescent="0.2">
      <c r="A59" s="22" t="s">
        <v>64</v>
      </c>
    </row>
    <row r="60" spans="1:21" s="10" customFormat="1" ht="15.75" x14ac:dyDescent="0.2">
      <c r="A60" s="22"/>
      <c r="U60" s="85"/>
    </row>
    <row r="61" spans="1:21" s="10" customFormat="1" x14ac:dyDescent="0.2">
      <c r="A61" s="134" t="s">
        <v>66</v>
      </c>
      <c r="B61" s="15" t="s">
        <v>24</v>
      </c>
      <c r="C61" s="15" t="s">
        <v>23</v>
      </c>
      <c r="D61" s="15" t="s">
        <v>8</v>
      </c>
      <c r="E61" s="15" t="s">
        <v>9</v>
      </c>
      <c r="F61" s="15" t="s">
        <v>10</v>
      </c>
      <c r="G61" s="15" t="s">
        <v>11</v>
      </c>
      <c r="H61" s="15" t="s">
        <v>12</v>
      </c>
      <c r="I61" s="15" t="s">
        <v>13</v>
      </c>
      <c r="J61" s="15" t="s">
        <v>14</v>
      </c>
      <c r="K61" s="15" t="s">
        <v>15</v>
      </c>
      <c r="L61" s="15" t="s">
        <v>16</v>
      </c>
      <c r="M61" s="15" t="s">
        <v>17</v>
      </c>
      <c r="N61" s="15" t="s">
        <v>18</v>
      </c>
      <c r="O61" s="15" t="s">
        <v>19</v>
      </c>
      <c r="P61" s="15" t="s">
        <v>20</v>
      </c>
      <c r="Q61" s="15" t="s">
        <v>21</v>
      </c>
      <c r="R61" s="15" t="s">
        <v>22</v>
      </c>
      <c r="S61" s="15" t="s">
        <v>0</v>
      </c>
    </row>
    <row r="62" spans="1:21" x14ac:dyDescent="0.2">
      <c r="A62" s="14" t="s">
        <v>87</v>
      </c>
      <c r="B62" s="31">
        <v>21.51</v>
      </c>
      <c r="C62" s="31">
        <v>957.63</v>
      </c>
      <c r="D62" s="31">
        <v>1761.8800000000003</v>
      </c>
      <c r="E62" s="31">
        <v>1102.69</v>
      </c>
      <c r="F62" s="31">
        <v>33609.97</v>
      </c>
      <c r="G62" s="31">
        <v>92927.12999999999</v>
      </c>
      <c r="H62" s="31">
        <v>1343123.8499999999</v>
      </c>
      <c r="I62" s="31">
        <v>2814496.6799999997</v>
      </c>
      <c r="J62" s="31">
        <v>2091133.3</v>
      </c>
      <c r="K62" s="31">
        <v>1112601.4700000002</v>
      </c>
      <c r="L62" s="31">
        <v>578669.97999999986</v>
      </c>
      <c r="M62" s="31">
        <v>489522.92</v>
      </c>
      <c r="N62" s="31">
        <v>241004.41</v>
      </c>
      <c r="O62" s="31">
        <v>258833.8</v>
      </c>
      <c r="P62" s="31">
        <v>168623.95</v>
      </c>
      <c r="Q62" s="31">
        <v>111801.39999999998</v>
      </c>
      <c r="R62" s="31">
        <v>517469.89999999997</v>
      </c>
      <c r="S62" s="31">
        <v>9857662.4700000007</v>
      </c>
    </row>
    <row r="63" spans="1:21" x14ac:dyDescent="0.2">
      <c r="A63" s="28" t="s">
        <v>42</v>
      </c>
      <c r="B63" s="31">
        <v>1.76</v>
      </c>
      <c r="C63" s="31">
        <v>0.43</v>
      </c>
      <c r="D63" s="31">
        <v>75.86</v>
      </c>
      <c r="E63" s="31">
        <v>41.04</v>
      </c>
      <c r="F63" s="31">
        <v>70.58</v>
      </c>
      <c r="G63" s="31">
        <v>21055.78</v>
      </c>
      <c r="H63" s="31">
        <v>550018.53</v>
      </c>
      <c r="I63" s="31">
        <v>1512562.43</v>
      </c>
      <c r="J63" s="31">
        <v>962646.54</v>
      </c>
      <c r="K63" s="31">
        <v>417043.57</v>
      </c>
      <c r="L63" s="31">
        <v>234643.26</v>
      </c>
      <c r="M63" s="31">
        <v>145495.66</v>
      </c>
      <c r="N63" s="31">
        <v>42947.76</v>
      </c>
      <c r="O63" s="31">
        <v>30233.23</v>
      </c>
      <c r="P63" s="31">
        <v>19732.82</v>
      </c>
      <c r="Q63" s="31">
        <v>3252.78</v>
      </c>
      <c r="R63" s="31">
        <v>19442.689999999999</v>
      </c>
      <c r="S63" s="31">
        <v>3959264.7199999997</v>
      </c>
    </row>
    <row r="64" spans="1:21" x14ac:dyDescent="0.2">
      <c r="A64" s="28" t="s">
        <v>104</v>
      </c>
      <c r="B64" s="31">
        <v>5.82</v>
      </c>
      <c r="C64" s="31">
        <v>893.62</v>
      </c>
      <c r="D64" s="31">
        <v>1264.68</v>
      </c>
      <c r="E64" s="31">
        <v>336.96</v>
      </c>
      <c r="F64" s="31">
        <v>33.6</v>
      </c>
      <c r="G64" s="31">
        <v>23101.7</v>
      </c>
      <c r="H64" s="31">
        <v>469492.28</v>
      </c>
      <c r="I64" s="31">
        <v>687321.2</v>
      </c>
      <c r="J64" s="31">
        <v>596244.24</v>
      </c>
      <c r="K64" s="31">
        <v>277665.61</v>
      </c>
      <c r="L64" s="31">
        <v>150104.23000000001</v>
      </c>
      <c r="M64" s="31">
        <v>110791.43</v>
      </c>
      <c r="N64" s="31">
        <v>62468.28</v>
      </c>
      <c r="O64" s="31">
        <v>45970.32</v>
      </c>
      <c r="P64" s="31">
        <v>15272.11</v>
      </c>
      <c r="Q64" s="31">
        <v>7822.22</v>
      </c>
      <c r="R64" s="31">
        <v>17093.939999999999</v>
      </c>
      <c r="S64" s="31">
        <v>2465882.2399999998</v>
      </c>
    </row>
    <row r="65" spans="1:19" x14ac:dyDescent="0.2">
      <c r="A65" s="28" t="s">
        <v>43</v>
      </c>
      <c r="B65" s="31">
        <v>1.6</v>
      </c>
      <c r="C65" s="31">
        <v>1.44</v>
      </c>
      <c r="D65" s="31">
        <v>3.19</v>
      </c>
      <c r="E65" s="31">
        <v>21</v>
      </c>
      <c r="F65" s="31">
        <v>16.72</v>
      </c>
      <c r="G65" s="31">
        <v>364.04</v>
      </c>
      <c r="H65" s="31">
        <v>194159.33</v>
      </c>
      <c r="I65" s="31">
        <v>208776.85</v>
      </c>
      <c r="J65" s="31">
        <v>212194.95</v>
      </c>
      <c r="K65" s="31">
        <v>112060</v>
      </c>
      <c r="L65" s="31">
        <v>52518.06</v>
      </c>
      <c r="M65" s="31">
        <v>51961.2</v>
      </c>
      <c r="N65" s="31">
        <v>18034.439999999999</v>
      </c>
      <c r="O65" s="31">
        <v>14207.08</v>
      </c>
      <c r="P65" s="31">
        <v>8835.64</v>
      </c>
      <c r="Q65" s="31">
        <v>7085.59</v>
      </c>
      <c r="R65" s="31">
        <v>17051.45</v>
      </c>
      <c r="S65" s="31">
        <v>897292.57999999973</v>
      </c>
    </row>
    <row r="66" spans="1:19" x14ac:dyDescent="0.2">
      <c r="A66" s="28" t="s">
        <v>91</v>
      </c>
      <c r="B66" s="31">
        <v>0.48</v>
      </c>
      <c r="C66" s="31">
        <v>1.36</v>
      </c>
      <c r="D66" s="31">
        <v>37.799999999999997</v>
      </c>
      <c r="E66" s="31">
        <v>14.18</v>
      </c>
      <c r="F66" s="31">
        <v>791.55</v>
      </c>
      <c r="G66" s="31">
        <v>23691.7</v>
      </c>
      <c r="H66" s="31">
        <v>5590.8</v>
      </c>
      <c r="I66" s="31">
        <v>11354.75</v>
      </c>
      <c r="J66" s="31">
        <v>9891.0300000000007</v>
      </c>
      <c r="K66" s="31">
        <v>9552.2900000000009</v>
      </c>
      <c r="L66" s="31">
        <v>4707.3900000000003</v>
      </c>
      <c r="M66" s="31">
        <v>14773.13</v>
      </c>
      <c r="N66" s="31">
        <v>3925.84</v>
      </c>
      <c r="O66" s="31">
        <v>4040.9</v>
      </c>
      <c r="P66" s="31">
        <v>6108.46</v>
      </c>
      <c r="Q66" s="31">
        <v>7090.4</v>
      </c>
      <c r="R66" s="31">
        <v>41260.839999999997</v>
      </c>
      <c r="S66" s="31">
        <v>142832.9</v>
      </c>
    </row>
    <row r="67" spans="1:19" x14ac:dyDescent="0.2">
      <c r="A67" s="28" t="s">
        <v>92</v>
      </c>
      <c r="B67" s="31">
        <v>0.19</v>
      </c>
      <c r="C67" s="31">
        <v>0</v>
      </c>
      <c r="D67" s="31">
        <v>0</v>
      </c>
      <c r="E67" s="31">
        <v>6.04</v>
      </c>
      <c r="F67" s="31">
        <v>7.54</v>
      </c>
      <c r="G67" s="31">
        <v>31.54</v>
      </c>
      <c r="H67" s="31">
        <v>7156.48</v>
      </c>
      <c r="I67" s="31">
        <v>125562.48</v>
      </c>
      <c r="J67" s="31">
        <v>57242.73</v>
      </c>
      <c r="K67" s="31">
        <v>56725.63</v>
      </c>
      <c r="L67" s="31">
        <v>22420.75</v>
      </c>
      <c r="M67" s="31">
        <v>40755.43</v>
      </c>
      <c r="N67" s="31">
        <v>12090.47</v>
      </c>
      <c r="O67" s="31">
        <v>10107.9</v>
      </c>
      <c r="P67" s="31">
        <v>2895.92</v>
      </c>
      <c r="Q67" s="31">
        <v>1069.24</v>
      </c>
      <c r="R67" s="31">
        <v>2034.66</v>
      </c>
      <c r="S67" s="31">
        <v>338106.99999999994</v>
      </c>
    </row>
    <row r="68" spans="1:19" x14ac:dyDescent="0.2">
      <c r="A68" s="28" t="s">
        <v>93</v>
      </c>
      <c r="B68" s="31">
        <v>0</v>
      </c>
      <c r="C68" s="31">
        <v>0</v>
      </c>
      <c r="D68" s="31">
        <v>4.43</v>
      </c>
      <c r="E68" s="31">
        <v>6.9</v>
      </c>
      <c r="F68" s="31">
        <v>4.8</v>
      </c>
      <c r="G68" s="31">
        <v>2551.6999999999998</v>
      </c>
      <c r="H68" s="31">
        <v>29850.39</v>
      </c>
      <c r="I68" s="31">
        <v>146711.19</v>
      </c>
      <c r="J68" s="31">
        <v>115960.15</v>
      </c>
      <c r="K68" s="31">
        <v>50649.84</v>
      </c>
      <c r="L68" s="31">
        <v>18875.93</v>
      </c>
      <c r="M68" s="31">
        <v>14929.63</v>
      </c>
      <c r="N68" s="31">
        <v>9310.5499999999993</v>
      </c>
      <c r="O68" s="31">
        <v>7517.26</v>
      </c>
      <c r="P68" s="31">
        <v>3264.82</v>
      </c>
      <c r="Q68" s="31">
        <v>1866.58</v>
      </c>
      <c r="R68" s="31">
        <v>1018.04</v>
      </c>
      <c r="S68" s="31">
        <v>402522.21</v>
      </c>
    </row>
    <row r="69" spans="1:19" x14ac:dyDescent="0.2">
      <c r="A69" s="28" t="s">
        <v>94</v>
      </c>
      <c r="B69" s="31">
        <v>0.52</v>
      </c>
      <c r="C69" s="31">
        <v>16.86</v>
      </c>
      <c r="D69" s="31">
        <v>11.2</v>
      </c>
      <c r="E69" s="31">
        <v>7.04</v>
      </c>
      <c r="F69" s="31">
        <v>46.84</v>
      </c>
      <c r="G69" s="31">
        <v>30.92</v>
      </c>
      <c r="H69" s="31">
        <v>1717.21</v>
      </c>
      <c r="I69" s="31">
        <v>2745.14</v>
      </c>
      <c r="J69" s="31">
        <v>13307.58</v>
      </c>
      <c r="K69" s="31">
        <v>29138.65</v>
      </c>
      <c r="L69" s="31">
        <v>18377.310000000001</v>
      </c>
      <c r="M69" s="31">
        <v>29190.77</v>
      </c>
      <c r="N69" s="31">
        <v>18325.599999999999</v>
      </c>
      <c r="O69" s="31">
        <v>30782.22</v>
      </c>
      <c r="P69" s="31">
        <v>8797.73</v>
      </c>
      <c r="Q69" s="31">
        <v>11691.48</v>
      </c>
      <c r="R69" s="31">
        <v>29875.17</v>
      </c>
      <c r="S69" s="31">
        <v>194062.24000000005</v>
      </c>
    </row>
    <row r="70" spans="1:19" x14ac:dyDescent="0.2">
      <c r="A70" s="28" t="s">
        <v>95</v>
      </c>
      <c r="B70" s="31">
        <v>0.37</v>
      </c>
      <c r="C70" s="31">
        <v>1.23</v>
      </c>
      <c r="D70" s="31">
        <v>72</v>
      </c>
      <c r="E70" s="31">
        <v>337.27</v>
      </c>
      <c r="F70" s="31">
        <v>18460.43</v>
      </c>
      <c r="G70" s="31">
        <v>18802.68</v>
      </c>
      <c r="H70" s="31">
        <v>31165.45</v>
      </c>
      <c r="I70" s="31">
        <v>28093.67</v>
      </c>
      <c r="J70" s="31">
        <v>22096.01</v>
      </c>
      <c r="K70" s="31">
        <v>25946.16</v>
      </c>
      <c r="L70" s="31">
        <v>8416.92</v>
      </c>
      <c r="M70" s="31">
        <v>21877.62</v>
      </c>
      <c r="N70" s="31">
        <v>31236.26</v>
      </c>
      <c r="O70" s="31">
        <v>28411.56</v>
      </c>
      <c r="P70" s="31">
        <v>20370.62</v>
      </c>
      <c r="Q70" s="31">
        <v>25449.02</v>
      </c>
      <c r="R70" s="31">
        <v>40434.629999999997</v>
      </c>
      <c r="S70" s="31">
        <v>321171.90000000002</v>
      </c>
    </row>
    <row r="71" spans="1:19" x14ac:dyDescent="0.2">
      <c r="A71" s="28" t="s">
        <v>96</v>
      </c>
      <c r="B71" s="31">
        <v>8.7200000000000006</v>
      </c>
      <c r="C71" s="31">
        <v>0.14000000000000001</v>
      </c>
      <c r="D71" s="31">
        <v>2.96</v>
      </c>
      <c r="E71" s="31">
        <v>25.52</v>
      </c>
      <c r="F71" s="31">
        <v>4.76</v>
      </c>
      <c r="G71" s="31">
        <v>8.1199999999999992</v>
      </c>
      <c r="H71" s="31">
        <v>406.46</v>
      </c>
      <c r="I71" s="31">
        <v>971.9</v>
      </c>
      <c r="J71" s="31">
        <v>2477.14</v>
      </c>
      <c r="K71" s="31">
        <v>192.18</v>
      </c>
      <c r="L71" s="31">
        <v>699.35</v>
      </c>
      <c r="M71" s="31">
        <v>11774.48</v>
      </c>
      <c r="N71" s="31">
        <v>10215.780000000001</v>
      </c>
      <c r="O71" s="31">
        <v>45053.51</v>
      </c>
      <c r="P71" s="31">
        <v>49182.81</v>
      </c>
      <c r="Q71" s="31">
        <v>23282.26</v>
      </c>
      <c r="R71" s="31">
        <v>225529.84</v>
      </c>
      <c r="S71" s="31">
        <v>369835.93</v>
      </c>
    </row>
    <row r="72" spans="1:19" x14ac:dyDescent="0.2">
      <c r="A72" s="28" t="s">
        <v>97</v>
      </c>
      <c r="B72" s="31">
        <v>0.56000000000000005</v>
      </c>
      <c r="C72" s="31">
        <v>0</v>
      </c>
      <c r="D72" s="31">
        <v>0.84</v>
      </c>
      <c r="E72" s="31">
        <v>35.4</v>
      </c>
      <c r="F72" s="31">
        <v>9.8800000000000008</v>
      </c>
      <c r="G72" s="31">
        <v>832.74</v>
      </c>
      <c r="H72" s="31">
        <v>30693.72</v>
      </c>
      <c r="I72" s="31">
        <v>19396.86</v>
      </c>
      <c r="J72" s="31">
        <v>28749.3</v>
      </c>
      <c r="K72" s="31">
        <v>24584.28</v>
      </c>
      <c r="L72" s="31">
        <v>25694.44</v>
      </c>
      <c r="M72" s="31">
        <v>11782.25</v>
      </c>
      <c r="N72" s="31">
        <v>9070.42</v>
      </c>
      <c r="O72" s="31">
        <v>3085.62</v>
      </c>
      <c r="P72" s="31">
        <v>801.89</v>
      </c>
      <c r="Q72" s="31">
        <v>1097.51</v>
      </c>
      <c r="R72" s="31">
        <v>351.4</v>
      </c>
      <c r="S72" s="31">
        <v>156187.11000000004</v>
      </c>
    </row>
    <row r="73" spans="1:19" x14ac:dyDescent="0.2">
      <c r="A73" s="28" t="s">
        <v>98</v>
      </c>
      <c r="B73" s="31">
        <v>0.02</v>
      </c>
      <c r="C73" s="31">
        <v>0</v>
      </c>
      <c r="D73" s="31">
        <v>0.16</v>
      </c>
      <c r="E73" s="31">
        <v>0</v>
      </c>
      <c r="F73" s="31">
        <v>0.08</v>
      </c>
      <c r="G73" s="31">
        <v>0.56000000000000005</v>
      </c>
      <c r="H73" s="31">
        <v>1.4</v>
      </c>
      <c r="I73" s="31">
        <v>5.32</v>
      </c>
      <c r="J73" s="31">
        <v>1752.24</v>
      </c>
      <c r="K73" s="31">
        <v>1720.32</v>
      </c>
      <c r="L73" s="31">
        <v>671.42</v>
      </c>
      <c r="M73" s="31">
        <v>7718.26</v>
      </c>
      <c r="N73" s="31">
        <v>664.87</v>
      </c>
      <c r="O73" s="31">
        <v>21095.93</v>
      </c>
      <c r="P73" s="31">
        <v>15549.39</v>
      </c>
      <c r="Q73" s="31">
        <v>9092.2800000000007</v>
      </c>
      <c r="R73" s="31">
        <v>39032.379999999997</v>
      </c>
      <c r="S73" s="31">
        <v>97304.63</v>
      </c>
    </row>
    <row r="74" spans="1:19" x14ac:dyDescent="0.2">
      <c r="A74" s="28" t="s">
        <v>99</v>
      </c>
      <c r="B74" s="31">
        <v>0.25</v>
      </c>
      <c r="C74" s="31">
        <v>0</v>
      </c>
      <c r="D74" s="31">
        <v>6.72</v>
      </c>
      <c r="E74" s="31">
        <v>32.03</v>
      </c>
      <c r="F74" s="31">
        <v>137.51</v>
      </c>
      <c r="G74" s="31">
        <v>20</v>
      </c>
      <c r="H74" s="31">
        <v>202.2</v>
      </c>
      <c r="I74" s="31">
        <v>61277.7</v>
      </c>
      <c r="J74" s="31">
        <v>50465.36</v>
      </c>
      <c r="K74" s="31">
        <v>93131.58</v>
      </c>
      <c r="L74" s="31">
        <v>32195.73</v>
      </c>
      <c r="M74" s="31">
        <v>21621.360000000001</v>
      </c>
      <c r="N74" s="31">
        <v>15983.36</v>
      </c>
      <c r="O74" s="31">
        <v>10708.4</v>
      </c>
      <c r="P74" s="31">
        <v>7888.22</v>
      </c>
      <c r="Q74" s="31">
        <v>7409.93</v>
      </c>
      <c r="R74" s="31">
        <v>4097.1000000000004</v>
      </c>
      <c r="S74" s="31">
        <v>305177.44999999995</v>
      </c>
    </row>
    <row r="75" spans="1:19" x14ac:dyDescent="0.2">
      <c r="A75" s="28" t="s">
        <v>100</v>
      </c>
      <c r="B75" s="31">
        <v>0.8</v>
      </c>
      <c r="C75" s="31">
        <v>6.3</v>
      </c>
      <c r="D75" s="31">
        <v>229.13</v>
      </c>
      <c r="E75" s="31">
        <v>87.96</v>
      </c>
      <c r="F75" s="31">
        <v>13142.14</v>
      </c>
      <c r="G75" s="31">
        <v>1740.14</v>
      </c>
      <c r="H75" s="31">
        <v>21433.24</v>
      </c>
      <c r="I75" s="31">
        <v>9432.7800000000007</v>
      </c>
      <c r="J75" s="31">
        <v>15243.23</v>
      </c>
      <c r="K75" s="31">
        <v>13155.62</v>
      </c>
      <c r="L75" s="31">
        <v>8675.09</v>
      </c>
      <c r="M75" s="31">
        <v>6264.69</v>
      </c>
      <c r="N75" s="31">
        <v>6721.43</v>
      </c>
      <c r="O75" s="31">
        <v>7433.64</v>
      </c>
      <c r="P75" s="31">
        <v>7218.34</v>
      </c>
      <c r="Q75" s="31">
        <v>5447.69</v>
      </c>
      <c r="R75" s="31">
        <v>65095.59</v>
      </c>
      <c r="S75" s="31">
        <v>181327.81</v>
      </c>
    </row>
    <row r="76" spans="1:19" x14ac:dyDescent="0.2">
      <c r="A76" s="28" t="s">
        <v>101</v>
      </c>
      <c r="B76" s="31">
        <v>0.42</v>
      </c>
      <c r="C76" s="31">
        <v>36.25</v>
      </c>
      <c r="D76" s="31">
        <v>52.91</v>
      </c>
      <c r="E76" s="31">
        <v>151.35</v>
      </c>
      <c r="F76" s="31">
        <v>883.54</v>
      </c>
      <c r="G76" s="31">
        <v>695.51</v>
      </c>
      <c r="H76" s="31">
        <v>1236.3599999999999</v>
      </c>
      <c r="I76" s="31">
        <v>284.41000000000003</v>
      </c>
      <c r="J76" s="31">
        <v>2862.8</v>
      </c>
      <c r="K76" s="31">
        <v>1035.74</v>
      </c>
      <c r="L76" s="31">
        <v>670.1</v>
      </c>
      <c r="M76" s="31">
        <v>587.01</v>
      </c>
      <c r="N76" s="31">
        <v>9.35</v>
      </c>
      <c r="O76" s="31">
        <v>186.23</v>
      </c>
      <c r="P76" s="31">
        <v>2705.18</v>
      </c>
      <c r="Q76" s="31">
        <v>144.41999999999999</v>
      </c>
      <c r="R76" s="31">
        <v>15152.17</v>
      </c>
      <c r="S76" s="31">
        <v>26693.75</v>
      </c>
    </row>
    <row r="77" spans="1:19" x14ac:dyDescent="0.2">
      <c r="A77" s="14" t="s">
        <v>2</v>
      </c>
      <c r="B77" s="31">
        <v>6.35</v>
      </c>
      <c r="C77" s="31">
        <v>2016.35</v>
      </c>
      <c r="D77" s="31">
        <v>726.29</v>
      </c>
      <c r="E77" s="31">
        <v>3.49</v>
      </c>
      <c r="F77" s="31">
        <v>4.2</v>
      </c>
      <c r="G77" s="31">
        <v>66.87</v>
      </c>
      <c r="H77" s="31">
        <v>21.79</v>
      </c>
      <c r="I77" s="31">
        <v>363.81</v>
      </c>
      <c r="J77" s="31">
        <v>635.32000000000005</v>
      </c>
      <c r="K77" s="31">
        <v>4832.76</v>
      </c>
      <c r="L77" s="31">
        <v>8747.59</v>
      </c>
      <c r="M77" s="31">
        <v>11673.08</v>
      </c>
      <c r="N77" s="31">
        <v>11832.27</v>
      </c>
      <c r="O77" s="31">
        <v>14765.37</v>
      </c>
      <c r="P77" s="31">
        <v>18521.990000000002</v>
      </c>
      <c r="Q77" s="31">
        <v>32084.2</v>
      </c>
      <c r="R77" s="31">
        <v>169254.15</v>
      </c>
      <c r="S77" s="31">
        <v>275555.88</v>
      </c>
    </row>
    <row r="78" spans="1:19" x14ac:dyDescent="0.2">
      <c r="A78" s="14" t="s">
        <v>3</v>
      </c>
      <c r="B78" s="31">
        <v>7.4</v>
      </c>
      <c r="C78" s="31">
        <v>114.8</v>
      </c>
      <c r="D78" s="31">
        <v>1692.56</v>
      </c>
      <c r="E78" s="31">
        <v>840.5</v>
      </c>
      <c r="F78" s="31">
        <v>35335.870000000003</v>
      </c>
      <c r="G78" s="31">
        <v>66407.67</v>
      </c>
      <c r="H78" s="31">
        <v>43237.9</v>
      </c>
      <c r="I78" s="31">
        <v>54525.31</v>
      </c>
      <c r="J78" s="31">
        <v>33610.04</v>
      </c>
      <c r="K78" s="31">
        <v>136729.47</v>
      </c>
      <c r="L78" s="31">
        <v>91593.279999999999</v>
      </c>
      <c r="M78" s="31">
        <v>64206.76</v>
      </c>
      <c r="N78" s="31">
        <v>47222.57</v>
      </c>
      <c r="O78" s="31">
        <v>27609.06</v>
      </c>
      <c r="P78" s="31">
        <v>22429.439999999999</v>
      </c>
      <c r="Q78" s="31">
        <v>12933.15</v>
      </c>
      <c r="R78" s="31">
        <v>24214.28</v>
      </c>
      <c r="S78" s="31">
        <v>662710.06000000006</v>
      </c>
    </row>
    <row r="79" spans="1:19" x14ac:dyDescent="0.2">
      <c r="A79" s="14" t="s">
        <v>124</v>
      </c>
      <c r="B79" s="31">
        <v>14777.980000000001</v>
      </c>
      <c r="C79" s="31">
        <v>5638.1900000000005</v>
      </c>
      <c r="D79" s="31">
        <v>3906.82</v>
      </c>
      <c r="E79" s="31">
        <v>5816.53</v>
      </c>
      <c r="F79" s="31">
        <v>10402.460000000001</v>
      </c>
      <c r="G79" s="31">
        <v>64573.25</v>
      </c>
      <c r="H79" s="31">
        <v>594960.75000000012</v>
      </c>
      <c r="I79" s="31">
        <v>1624853.75</v>
      </c>
      <c r="J79" s="31">
        <v>1065262.96</v>
      </c>
      <c r="K79" s="31">
        <v>2824282.48</v>
      </c>
      <c r="L79" s="31">
        <v>977975.31</v>
      </c>
      <c r="M79" s="31">
        <v>934364.39</v>
      </c>
      <c r="N79" s="31">
        <v>332868.39000000007</v>
      </c>
      <c r="O79" s="31">
        <v>549041.06000000006</v>
      </c>
      <c r="P79" s="31">
        <v>161978.87</v>
      </c>
      <c r="Q79" s="31">
        <v>82175.490000000005</v>
      </c>
      <c r="R79" s="31">
        <v>773411.85</v>
      </c>
      <c r="S79" s="31">
        <v>10026290.530000001</v>
      </c>
    </row>
    <row r="80" spans="1:19" x14ac:dyDescent="0.2">
      <c r="A80" s="28" t="s">
        <v>44</v>
      </c>
      <c r="B80" s="31">
        <v>13524.03</v>
      </c>
      <c r="C80" s="31">
        <v>5293.44</v>
      </c>
      <c r="D80" s="31">
        <v>3777.52</v>
      </c>
      <c r="E80" s="31">
        <v>5406.47</v>
      </c>
      <c r="F80" s="31">
        <v>9221.68</v>
      </c>
      <c r="G80" s="31">
        <v>59844.19</v>
      </c>
      <c r="H80" s="31">
        <v>591286.29</v>
      </c>
      <c r="I80" s="31">
        <v>1602602.57</v>
      </c>
      <c r="J80" s="31">
        <v>1049372.93</v>
      </c>
      <c r="K80" s="31">
        <v>2709088.81</v>
      </c>
      <c r="L80" s="31">
        <v>910527.83</v>
      </c>
      <c r="M80" s="31">
        <v>818963.49</v>
      </c>
      <c r="N80" s="31">
        <v>240713.17</v>
      </c>
      <c r="O80" s="31">
        <v>432606.76</v>
      </c>
      <c r="P80" s="31">
        <v>132214.68</v>
      </c>
      <c r="Q80" s="31">
        <v>60377.81</v>
      </c>
      <c r="R80" s="31">
        <v>489629.41</v>
      </c>
      <c r="S80" s="31">
        <v>9134451.0800000001</v>
      </c>
    </row>
    <row r="81" spans="1:19" x14ac:dyDescent="0.2">
      <c r="A81" s="28" t="s">
        <v>45</v>
      </c>
      <c r="B81" s="31">
        <v>1253.8599999999999</v>
      </c>
      <c r="C81" s="31">
        <v>344.06</v>
      </c>
      <c r="D81" s="31">
        <v>128.81</v>
      </c>
      <c r="E81" s="31">
        <v>404.78</v>
      </c>
      <c r="F81" s="31">
        <v>1112.97</v>
      </c>
      <c r="G81" s="31">
        <v>3196.7</v>
      </c>
      <c r="H81" s="31">
        <v>2194.16</v>
      </c>
      <c r="I81" s="31">
        <v>6443.33</v>
      </c>
      <c r="J81" s="31">
        <v>11467.77</v>
      </c>
      <c r="K81" s="31">
        <v>109107.23</v>
      </c>
      <c r="L81" s="31">
        <v>50557.55</v>
      </c>
      <c r="M81" s="31">
        <v>102068.79</v>
      </c>
      <c r="N81" s="31">
        <v>85927.63</v>
      </c>
      <c r="O81" s="31">
        <v>108425.82</v>
      </c>
      <c r="P81" s="31">
        <v>29212.76</v>
      </c>
      <c r="Q81" s="31">
        <v>17423</v>
      </c>
      <c r="R81" s="31">
        <v>133669.91</v>
      </c>
      <c r="S81" s="31">
        <v>662939.13</v>
      </c>
    </row>
    <row r="82" spans="1:19" x14ac:dyDescent="0.2">
      <c r="A82" s="28" t="s">
        <v>46</v>
      </c>
      <c r="B82" s="31">
        <v>0.09</v>
      </c>
      <c r="C82" s="31">
        <v>0.09</v>
      </c>
      <c r="D82" s="31">
        <v>0.19</v>
      </c>
      <c r="E82" s="31">
        <v>0.09</v>
      </c>
      <c r="F82" s="31">
        <v>0</v>
      </c>
      <c r="G82" s="31">
        <v>0.75</v>
      </c>
      <c r="H82" s="31">
        <v>6.38</v>
      </c>
      <c r="I82" s="31">
        <v>0.75</v>
      </c>
      <c r="J82" s="31">
        <v>0.19</v>
      </c>
      <c r="K82" s="31">
        <v>5.34</v>
      </c>
      <c r="L82" s="31">
        <v>35.630000000000003</v>
      </c>
      <c r="M82" s="31">
        <v>9.64</v>
      </c>
      <c r="N82" s="31">
        <v>31.69</v>
      </c>
      <c r="O82" s="31">
        <v>635.6</v>
      </c>
      <c r="P82" s="31">
        <v>11.24</v>
      </c>
      <c r="Q82" s="31">
        <v>6.28</v>
      </c>
      <c r="R82" s="31">
        <v>135554.67000000001</v>
      </c>
      <c r="S82" s="31">
        <v>136298.62000000002</v>
      </c>
    </row>
    <row r="83" spans="1:19" x14ac:dyDescent="0.2">
      <c r="A83" s="28" t="s">
        <v>126</v>
      </c>
      <c r="B83" s="31">
        <v>0</v>
      </c>
      <c r="C83" s="31">
        <v>0.6</v>
      </c>
      <c r="D83" s="31">
        <v>0.3</v>
      </c>
      <c r="E83" s="31">
        <v>0.24</v>
      </c>
      <c r="F83" s="31">
        <v>67.44</v>
      </c>
      <c r="G83" s="31">
        <v>1525.92</v>
      </c>
      <c r="H83" s="31">
        <v>1431.3</v>
      </c>
      <c r="I83" s="31">
        <v>15198.46</v>
      </c>
      <c r="J83" s="31">
        <v>4144.26</v>
      </c>
      <c r="K83" s="31">
        <v>3582.73</v>
      </c>
      <c r="L83" s="31">
        <v>16046.03</v>
      </c>
      <c r="M83" s="31">
        <v>5813.25</v>
      </c>
      <c r="N83" s="31">
        <v>4332.63</v>
      </c>
      <c r="O83" s="31">
        <v>140.97</v>
      </c>
      <c r="P83" s="31">
        <v>2.46</v>
      </c>
      <c r="Q83" s="31">
        <v>251.19</v>
      </c>
      <c r="R83" s="31">
        <v>25.12</v>
      </c>
      <c r="S83" s="31">
        <v>52562.9</v>
      </c>
    </row>
    <row r="84" spans="1:19" x14ac:dyDescent="0.2">
      <c r="A84" s="28" t="s">
        <v>125</v>
      </c>
      <c r="B84" s="31">
        <v>0</v>
      </c>
      <c r="C84" s="31">
        <v>0</v>
      </c>
      <c r="D84" s="31">
        <v>0</v>
      </c>
      <c r="E84" s="31">
        <v>4.95</v>
      </c>
      <c r="F84" s="31">
        <v>0.37</v>
      </c>
      <c r="G84" s="31">
        <v>5.69</v>
      </c>
      <c r="H84" s="31">
        <v>42.62</v>
      </c>
      <c r="I84" s="31">
        <v>608.64</v>
      </c>
      <c r="J84" s="31">
        <v>277.81</v>
      </c>
      <c r="K84" s="31">
        <v>2498.37</v>
      </c>
      <c r="L84" s="31">
        <v>808.27</v>
      </c>
      <c r="M84" s="31">
        <v>7509.22</v>
      </c>
      <c r="N84" s="31">
        <v>1863.27</v>
      </c>
      <c r="O84" s="31">
        <v>7231.91</v>
      </c>
      <c r="P84" s="31">
        <v>537.73</v>
      </c>
      <c r="Q84" s="31">
        <v>4117.21</v>
      </c>
      <c r="R84" s="31">
        <v>14532.74</v>
      </c>
      <c r="S84" s="31">
        <v>40038.799999999996</v>
      </c>
    </row>
    <row r="85" spans="1:19" x14ac:dyDescent="0.2">
      <c r="A85" s="14" t="s">
        <v>4</v>
      </c>
      <c r="B85" s="31">
        <v>177.06</v>
      </c>
      <c r="C85" s="31">
        <v>6.47</v>
      </c>
      <c r="D85" s="31">
        <v>223.48</v>
      </c>
      <c r="E85" s="31">
        <v>56114.87</v>
      </c>
      <c r="F85" s="31">
        <v>62115.1</v>
      </c>
      <c r="G85" s="31">
        <v>31075.99</v>
      </c>
      <c r="H85" s="31">
        <v>22379.99</v>
      </c>
      <c r="I85" s="31">
        <v>11773.47</v>
      </c>
      <c r="J85" s="31">
        <v>1520.09</v>
      </c>
      <c r="K85" s="31">
        <v>2427.79</v>
      </c>
      <c r="L85" s="31">
        <v>1615.03</v>
      </c>
      <c r="M85" s="31">
        <v>463.98</v>
      </c>
      <c r="N85" s="31">
        <v>543.96</v>
      </c>
      <c r="O85" s="31">
        <v>348.99</v>
      </c>
      <c r="P85" s="31">
        <v>2.31</v>
      </c>
      <c r="Q85" s="31">
        <v>2.0299999999999998</v>
      </c>
      <c r="R85" s="31">
        <v>742.85</v>
      </c>
      <c r="S85" s="31">
        <v>191533.46</v>
      </c>
    </row>
    <row r="86" spans="1:19" x14ac:dyDescent="0.2">
      <c r="A86" s="14" t="s">
        <v>90</v>
      </c>
      <c r="B86" s="31">
        <v>105.13999999999999</v>
      </c>
      <c r="C86" s="31">
        <v>22642.9</v>
      </c>
      <c r="D86" s="31">
        <v>45965.485000000001</v>
      </c>
      <c r="E86" s="31">
        <v>3832.9849999999997</v>
      </c>
      <c r="F86" s="31">
        <v>85568.74500000001</v>
      </c>
      <c r="G86" s="31">
        <v>656831.28</v>
      </c>
      <c r="H86" s="31">
        <v>1222550.645</v>
      </c>
      <c r="I86" s="31">
        <v>1027240.14</v>
      </c>
      <c r="J86" s="31">
        <v>1041514.785</v>
      </c>
      <c r="K86" s="31">
        <v>1023101.0549999999</v>
      </c>
      <c r="L86" s="31">
        <v>589226.07000000007</v>
      </c>
      <c r="M86" s="31">
        <v>430368.71</v>
      </c>
      <c r="N86" s="31">
        <v>237530.10500000001</v>
      </c>
      <c r="O86" s="31">
        <v>100218.44</v>
      </c>
      <c r="P86" s="31">
        <v>135061.81</v>
      </c>
      <c r="Q86" s="31">
        <v>54698.35</v>
      </c>
      <c r="R86" s="31">
        <v>114529.22</v>
      </c>
      <c r="S86" s="31">
        <v>6790985.8650000002</v>
      </c>
    </row>
    <row r="87" spans="1:19" x14ac:dyDescent="0.2">
      <c r="A87" s="28" t="s">
        <v>105</v>
      </c>
      <c r="B87" s="31">
        <v>0</v>
      </c>
      <c r="C87" s="31">
        <v>0</v>
      </c>
      <c r="D87" s="31">
        <v>0</v>
      </c>
      <c r="E87" s="31">
        <v>0</v>
      </c>
      <c r="F87" s="31">
        <v>0.04</v>
      </c>
      <c r="G87" s="31">
        <v>0</v>
      </c>
      <c r="H87" s="31">
        <v>0</v>
      </c>
      <c r="I87" s="31">
        <v>0</v>
      </c>
      <c r="J87" s="31">
        <v>0</v>
      </c>
      <c r="K87" s="31">
        <v>0</v>
      </c>
      <c r="L87" s="31">
        <v>0</v>
      </c>
      <c r="M87" s="31">
        <v>0</v>
      </c>
      <c r="N87" s="31">
        <v>0</v>
      </c>
      <c r="O87" s="31">
        <v>0</v>
      </c>
      <c r="P87" s="31">
        <v>0.04</v>
      </c>
      <c r="Q87" s="31">
        <v>0.11</v>
      </c>
      <c r="R87" s="31">
        <v>5510.34</v>
      </c>
      <c r="S87" s="31">
        <v>5510.53</v>
      </c>
    </row>
    <row r="88" spans="1:19" x14ac:dyDescent="0.2">
      <c r="A88" s="28" t="s">
        <v>106</v>
      </c>
      <c r="B88" s="31">
        <v>0.25</v>
      </c>
      <c r="C88" s="31">
        <v>12.55</v>
      </c>
      <c r="D88" s="31">
        <v>10340.825000000001</v>
      </c>
      <c r="E88" s="31">
        <v>1213.7250000000001</v>
      </c>
      <c r="F88" s="31">
        <v>324.02500000000003</v>
      </c>
      <c r="G88" s="31">
        <v>3782.4</v>
      </c>
      <c r="H88" s="31">
        <v>9422.375</v>
      </c>
      <c r="I88" s="31">
        <v>5575.65</v>
      </c>
      <c r="J88" s="31">
        <v>11766.975</v>
      </c>
      <c r="K88" s="31">
        <v>13496.125</v>
      </c>
      <c r="L88" s="31">
        <v>5071.5</v>
      </c>
      <c r="M88" s="31">
        <v>4045</v>
      </c>
      <c r="N88" s="31">
        <v>2423.7249999999999</v>
      </c>
      <c r="O88" s="31">
        <v>5016</v>
      </c>
      <c r="P88" s="31">
        <v>1570.75</v>
      </c>
      <c r="Q88" s="31">
        <v>801.3</v>
      </c>
      <c r="R88" s="31">
        <v>1548.15</v>
      </c>
      <c r="S88" s="31">
        <v>76411.324999999997</v>
      </c>
    </row>
    <row r="89" spans="1:19" x14ac:dyDescent="0.2">
      <c r="A89" s="28" t="s">
        <v>107</v>
      </c>
      <c r="B89" s="31">
        <v>25.29</v>
      </c>
      <c r="C89" s="31">
        <v>6966.08</v>
      </c>
      <c r="D89" s="31">
        <v>10720.79</v>
      </c>
      <c r="E89" s="31">
        <v>399.79</v>
      </c>
      <c r="F89" s="31">
        <v>35090.47</v>
      </c>
      <c r="G89" s="31">
        <v>401737.2</v>
      </c>
      <c r="H89" s="31">
        <v>652284.35</v>
      </c>
      <c r="I89" s="31">
        <v>412743.34</v>
      </c>
      <c r="J89" s="31">
        <v>459465.15</v>
      </c>
      <c r="K89" s="31">
        <v>396936.51</v>
      </c>
      <c r="L89" s="31">
        <v>354100.77</v>
      </c>
      <c r="M89" s="31">
        <v>97176.46</v>
      </c>
      <c r="N89" s="31">
        <v>46043.22</v>
      </c>
      <c r="O89" s="31">
        <v>20556.62</v>
      </c>
      <c r="P89" s="31">
        <v>15420.12</v>
      </c>
      <c r="Q89" s="31">
        <v>5871.16</v>
      </c>
      <c r="R89" s="31">
        <v>17874.47</v>
      </c>
      <c r="S89" s="31">
        <v>2933411.7900000005</v>
      </c>
    </row>
    <row r="90" spans="1:19" x14ac:dyDescent="0.2">
      <c r="A90" s="28" t="s">
        <v>108</v>
      </c>
      <c r="B90" s="31">
        <v>79.599999999999994</v>
      </c>
      <c r="C90" s="31">
        <v>1177.04</v>
      </c>
      <c r="D90" s="31">
        <v>7150.78</v>
      </c>
      <c r="E90" s="31">
        <v>2217.77</v>
      </c>
      <c r="F90" s="31">
        <v>50151.32</v>
      </c>
      <c r="G90" s="31">
        <v>251304.52</v>
      </c>
      <c r="H90" s="31">
        <v>560820.32999999996</v>
      </c>
      <c r="I90" s="31">
        <v>601193.55000000005</v>
      </c>
      <c r="J90" s="31">
        <v>547019.43000000005</v>
      </c>
      <c r="K90" s="31">
        <v>567455.43999999994</v>
      </c>
      <c r="L90" s="31">
        <v>215579.66</v>
      </c>
      <c r="M90" s="31">
        <v>322187.37</v>
      </c>
      <c r="N90" s="31">
        <v>172765.73</v>
      </c>
      <c r="O90" s="31">
        <v>72559.13</v>
      </c>
      <c r="P90" s="31">
        <v>116694.33</v>
      </c>
      <c r="Q90" s="31">
        <v>47085.95</v>
      </c>
      <c r="R90" s="31">
        <v>87093.83</v>
      </c>
      <c r="S90" s="31">
        <v>3622535.7800000003</v>
      </c>
    </row>
    <row r="91" spans="1:19" x14ac:dyDescent="0.2">
      <c r="A91" s="28" t="s">
        <v>109</v>
      </c>
      <c r="B91" s="31">
        <v>0</v>
      </c>
      <c r="C91" s="31">
        <v>14487.23</v>
      </c>
      <c r="D91" s="31">
        <v>17753.09</v>
      </c>
      <c r="E91" s="31">
        <v>1.7</v>
      </c>
      <c r="F91" s="31">
        <v>2.89</v>
      </c>
      <c r="G91" s="31">
        <v>7.16</v>
      </c>
      <c r="H91" s="31">
        <v>23.59</v>
      </c>
      <c r="I91" s="31">
        <v>7727.6</v>
      </c>
      <c r="J91" s="31">
        <v>23263.23</v>
      </c>
      <c r="K91" s="31">
        <v>45212.98</v>
      </c>
      <c r="L91" s="31">
        <v>14474.14</v>
      </c>
      <c r="M91" s="31">
        <v>6959.88</v>
      </c>
      <c r="N91" s="31">
        <v>16297.43</v>
      </c>
      <c r="O91" s="31">
        <v>2086.69</v>
      </c>
      <c r="P91" s="31">
        <v>1376.57</v>
      </c>
      <c r="Q91" s="31">
        <v>939.83</v>
      </c>
      <c r="R91" s="31">
        <v>2502.4299999999998</v>
      </c>
      <c r="S91" s="31">
        <v>153116.44</v>
      </c>
    </row>
    <row r="92" spans="1:19" hidden="1" x14ac:dyDescent="0.2">
      <c r="A92" s="14" t="s">
        <v>88</v>
      </c>
      <c r="B92" s="31">
        <v>85.004999999999995</v>
      </c>
      <c r="C92" s="31">
        <v>22615.674999999999</v>
      </c>
      <c r="D92" s="31">
        <v>38353.125</v>
      </c>
      <c r="E92" s="31">
        <v>2165.5099999999998</v>
      </c>
      <c r="F92" s="31">
        <v>84160.319999999992</v>
      </c>
      <c r="G92" s="31">
        <v>629385.33499999996</v>
      </c>
      <c r="H92" s="31">
        <v>1165332.2750000001</v>
      </c>
      <c r="I92" s="31">
        <v>922036.96499999997</v>
      </c>
      <c r="J92" s="31">
        <v>897435.02999999991</v>
      </c>
      <c r="K92" s="31">
        <v>931534.13</v>
      </c>
      <c r="L92" s="31">
        <v>499350.16</v>
      </c>
      <c r="M92" s="31">
        <v>350079.12499999994</v>
      </c>
      <c r="N92" s="31">
        <v>177671.72500000001</v>
      </c>
      <c r="O92" s="31">
        <v>81057.919999999998</v>
      </c>
      <c r="P92" s="31">
        <v>94309.89</v>
      </c>
      <c r="Q92" s="31">
        <v>36239.42</v>
      </c>
      <c r="R92" s="31">
        <v>60829.77</v>
      </c>
      <c r="S92" s="31">
        <v>5992641.379999999</v>
      </c>
    </row>
    <row r="93" spans="1:19" hidden="1" x14ac:dyDescent="0.2">
      <c r="A93" s="28" t="s">
        <v>110</v>
      </c>
      <c r="B93" s="31">
        <v>0</v>
      </c>
      <c r="C93" s="31">
        <v>0</v>
      </c>
      <c r="D93" s="31">
        <v>0</v>
      </c>
      <c r="E93" s="31">
        <v>0</v>
      </c>
      <c r="F93" s="31">
        <v>0.04</v>
      </c>
      <c r="G93" s="31">
        <v>0</v>
      </c>
      <c r="H93" s="31">
        <v>0</v>
      </c>
      <c r="I93" s="31">
        <v>0</v>
      </c>
      <c r="J93" s="31">
        <v>0</v>
      </c>
      <c r="K93" s="31">
        <v>0</v>
      </c>
      <c r="L93" s="31">
        <v>0</v>
      </c>
      <c r="M93" s="31">
        <v>0</v>
      </c>
      <c r="N93" s="31">
        <v>0</v>
      </c>
      <c r="O93" s="31">
        <v>0</v>
      </c>
      <c r="P93" s="31">
        <v>0.04</v>
      </c>
      <c r="Q93" s="31">
        <v>0.11</v>
      </c>
      <c r="R93" s="31">
        <v>5510.34</v>
      </c>
      <c r="S93" s="31">
        <v>5510.53</v>
      </c>
    </row>
    <row r="94" spans="1:19" hidden="1" x14ac:dyDescent="0.2">
      <c r="A94" s="28" t="s">
        <v>111</v>
      </c>
      <c r="B94" s="31">
        <v>0.17499999999999999</v>
      </c>
      <c r="C94" s="31">
        <v>8.6750000000000007</v>
      </c>
      <c r="D94" s="31">
        <v>5188.4750000000004</v>
      </c>
      <c r="E94" s="31">
        <v>57.1</v>
      </c>
      <c r="F94" s="31">
        <v>192.5</v>
      </c>
      <c r="G94" s="31">
        <v>3772.2250000000004</v>
      </c>
      <c r="H94" s="31">
        <v>9400.875</v>
      </c>
      <c r="I94" s="31">
        <v>5566.8250000000007</v>
      </c>
      <c r="J94" s="31">
        <v>11717.8</v>
      </c>
      <c r="K94" s="31">
        <v>5949.9</v>
      </c>
      <c r="L94" s="31">
        <v>5057.5</v>
      </c>
      <c r="M94" s="31">
        <v>2047.7750000000001</v>
      </c>
      <c r="N94" s="31">
        <v>1906.325</v>
      </c>
      <c r="O94" s="31">
        <v>4406.3500000000004</v>
      </c>
      <c r="P94" s="31">
        <v>1159.1500000000001</v>
      </c>
      <c r="Q94" s="31">
        <v>269.8</v>
      </c>
      <c r="R94" s="31">
        <v>1208.3</v>
      </c>
      <c r="S94" s="31">
        <v>57909.750000000007</v>
      </c>
    </row>
    <row r="95" spans="1:19" hidden="1" x14ac:dyDescent="0.2">
      <c r="A95" s="28" t="s">
        <v>112</v>
      </c>
      <c r="B95" s="31">
        <v>24.77</v>
      </c>
      <c r="C95" s="31">
        <v>6962.87</v>
      </c>
      <c r="D95" s="31">
        <v>8302.58</v>
      </c>
      <c r="E95" s="31">
        <v>167.24</v>
      </c>
      <c r="F95" s="31">
        <v>33998.74</v>
      </c>
      <c r="G95" s="31">
        <v>392638.31</v>
      </c>
      <c r="H95" s="31">
        <v>618881.96</v>
      </c>
      <c r="I95" s="31">
        <v>348247.83</v>
      </c>
      <c r="J95" s="31">
        <v>383651.37</v>
      </c>
      <c r="K95" s="31">
        <v>354822.13</v>
      </c>
      <c r="L95" s="31">
        <v>305046.51</v>
      </c>
      <c r="M95" s="31">
        <v>68436.929999999993</v>
      </c>
      <c r="N95" s="31">
        <v>32848.620000000003</v>
      </c>
      <c r="O95" s="31">
        <v>8457.7999999999993</v>
      </c>
      <c r="P95" s="31">
        <v>8716.11</v>
      </c>
      <c r="Q95" s="31">
        <v>1439.26</v>
      </c>
      <c r="R95" s="31">
        <v>4185.3100000000004</v>
      </c>
      <c r="S95" s="31">
        <v>2576828.3399999994</v>
      </c>
    </row>
    <row r="96" spans="1:19" hidden="1" x14ac:dyDescent="0.2">
      <c r="A96" s="28" t="s">
        <v>113</v>
      </c>
      <c r="B96" s="31">
        <v>60.06</v>
      </c>
      <c r="C96" s="31">
        <v>1156.9000000000001</v>
      </c>
      <c r="D96" s="31">
        <v>7109.08</v>
      </c>
      <c r="E96" s="31">
        <v>1939.55</v>
      </c>
      <c r="F96" s="31">
        <v>49966.15</v>
      </c>
      <c r="G96" s="31">
        <v>232968.6</v>
      </c>
      <c r="H96" s="31">
        <v>537025.85</v>
      </c>
      <c r="I96" s="31">
        <v>560498.21</v>
      </c>
      <c r="J96" s="31">
        <v>479244.49</v>
      </c>
      <c r="K96" s="31">
        <v>525561.64</v>
      </c>
      <c r="L96" s="31">
        <v>174809.86</v>
      </c>
      <c r="M96" s="31">
        <v>273064.99</v>
      </c>
      <c r="N96" s="31">
        <v>127458.68</v>
      </c>
      <c r="O96" s="31">
        <v>66119.360000000001</v>
      </c>
      <c r="P96" s="31">
        <v>83666.8</v>
      </c>
      <c r="Q96" s="31">
        <v>33597</v>
      </c>
      <c r="R96" s="31">
        <v>47477.36</v>
      </c>
      <c r="S96" s="31">
        <v>3201724.5799999996</v>
      </c>
    </row>
    <row r="97" spans="1:19" hidden="1" x14ac:dyDescent="0.2">
      <c r="A97" s="28" t="s">
        <v>114</v>
      </c>
      <c r="B97" s="31">
        <v>0</v>
      </c>
      <c r="C97" s="31">
        <v>14487.23</v>
      </c>
      <c r="D97" s="31">
        <v>17752.990000000002</v>
      </c>
      <c r="E97" s="31">
        <v>1.62</v>
      </c>
      <c r="F97" s="31">
        <v>2.89</v>
      </c>
      <c r="G97" s="31">
        <v>6.2</v>
      </c>
      <c r="H97" s="31">
        <v>23.59</v>
      </c>
      <c r="I97" s="31">
        <v>7724.1</v>
      </c>
      <c r="J97" s="31">
        <v>22821.37</v>
      </c>
      <c r="K97" s="31">
        <v>45200.46</v>
      </c>
      <c r="L97" s="31">
        <v>14436.29</v>
      </c>
      <c r="M97" s="31">
        <v>6529.43</v>
      </c>
      <c r="N97" s="31">
        <v>15458.1</v>
      </c>
      <c r="O97" s="31">
        <v>2074.41</v>
      </c>
      <c r="P97" s="31">
        <v>767.79</v>
      </c>
      <c r="Q97" s="31">
        <v>933.25</v>
      </c>
      <c r="R97" s="31">
        <v>2448.46</v>
      </c>
      <c r="S97" s="31">
        <v>150668.18000000002</v>
      </c>
    </row>
    <row r="98" spans="1:19" hidden="1" x14ac:dyDescent="0.2">
      <c r="A98" s="14" t="s">
        <v>89</v>
      </c>
      <c r="B98" s="31">
        <v>20.16</v>
      </c>
      <c r="C98" s="31">
        <v>26.185000000000002</v>
      </c>
      <c r="D98" s="31">
        <v>7603.2900000000009</v>
      </c>
      <c r="E98" s="31">
        <v>346.57499999999999</v>
      </c>
      <c r="F98" s="31">
        <v>321.59500000000003</v>
      </c>
      <c r="G98" s="31">
        <v>27371.800000000003</v>
      </c>
      <c r="H98" s="31">
        <v>57023.934999999998</v>
      </c>
      <c r="I98" s="31">
        <v>94502.815000000002</v>
      </c>
      <c r="J98" s="31">
        <v>121782.505</v>
      </c>
      <c r="K98" s="31">
        <v>65916.59</v>
      </c>
      <c r="L98" s="31">
        <v>56052.604999999996</v>
      </c>
      <c r="M98" s="31">
        <v>62298.595000000001</v>
      </c>
      <c r="N98" s="31">
        <v>47789.725000000006</v>
      </c>
      <c r="O98" s="31">
        <v>12414.365</v>
      </c>
      <c r="P98" s="31">
        <v>35204.49</v>
      </c>
      <c r="Q98" s="31">
        <v>15354.574999999999</v>
      </c>
      <c r="R98" s="31">
        <v>50921.635000000002</v>
      </c>
      <c r="S98" s="31">
        <v>654951.43999999983</v>
      </c>
    </row>
    <row r="99" spans="1:19" hidden="1" x14ac:dyDescent="0.2">
      <c r="A99" s="28" t="s">
        <v>115</v>
      </c>
      <c r="B99" s="31">
        <v>0</v>
      </c>
      <c r="C99" s="31">
        <v>0</v>
      </c>
      <c r="D99" s="31">
        <v>0</v>
      </c>
      <c r="E99" s="31">
        <v>0</v>
      </c>
      <c r="F99" s="31">
        <v>0</v>
      </c>
      <c r="G99" s="31">
        <v>0</v>
      </c>
      <c r="H99" s="31">
        <v>0</v>
      </c>
      <c r="I99" s="31">
        <v>0</v>
      </c>
      <c r="J99" s="31">
        <v>0</v>
      </c>
      <c r="K99" s="31">
        <v>0</v>
      </c>
      <c r="L99" s="31">
        <v>0</v>
      </c>
      <c r="M99" s="31">
        <v>0</v>
      </c>
      <c r="N99" s="31">
        <v>0</v>
      </c>
      <c r="O99" s="31">
        <v>0</v>
      </c>
      <c r="P99" s="31">
        <v>0</v>
      </c>
      <c r="Q99" s="31">
        <v>0</v>
      </c>
      <c r="R99" s="31">
        <v>0</v>
      </c>
      <c r="S99" s="31">
        <v>0</v>
      </c>
    </row>
    <row r="100" spans="1:19" hidden="1" x14ac:dyDescent="0.2">
      <c r="A100" s="28" t="s">
        <v>116</v>
      </c>
      <c r="B100" s="31">
        <v>0.1</v>
      </c>
      <c r="C100" s="31">
        <v>3.875</v>
      </c>
      <c r="D100" s="31">
        <v>5152.3500000000004</v>
      </c>
      <c r="E100" s="31">
        <v>48.325000000000003</v>
      </c>
      <c r="F100" s="31">
        <v>2.5000000000000001E-2</v>
      </c>
      <c r="G100" s="31">
        <v>8.7000000000000011</v>
      </c>
      <c r="H100" s="31">
        <v>20.975000000000001</v>
      </c>
      <c r="I100" s="31">
        <v>0.875</v>
      </c>
      <c r="J100" s="31">
        <v>29.024999999999999</v>
      </c>
      <c r="K100" s="31">
        <v>19.05</v>
      </c>
      <c r="L100" s="31">
        <v>3.375</v>
      </c>
      <c r="M100" s="31">
        <v>1163.0250000000001</v>
      </c>
      <c r="N100" s="31">
        <v>10.225000000000001</v>
      </c>
      <c r="O100" s="31">
        <v>110.325</v>
      </c>
      <c r="P100" s="31">
        <v>51.05</v>
      </c>
      <c r="Q100" s="31">
        <v>3.1749999999999998</v>
      </c>
      <c r="R100" s="31">
        <v>213.52500000000001</v>
      </c>
      <c r="S100" s="31">
        <v>6838.0000000000009</v>
      </c>
    </row>
    <row r="101" spans="1:19" hidden="1" x14ac:dyDescent="0.2">
      <c r="A101" s="28" t="s">
        <v>117</v>
      </c>
      <c r="B101" s="31">
        <v>0.52</v>
      </c>
      <c r="C101" s="31">
        <v>2.2599999999999998</v>
      </c>
      <c r="D101" s="31">
        <v>2416.1</v>
      </c>
      <c r="E101" s="31">
        <v>231.6</v>
      </c>
      <c r="F101" s="31">
        <v>188.39</v>
      </c>
      <c r="G101" s="31">
        <v>9084.35</v>
      </c>
      <c r="H101" s="31">
        <v>33392.43</v>
      </c>
      <c r="I101" s="31">
        <v>61831.6</v>
      </c>
      <c r="J101" s="31">
        <v>62958.26</v>
      </c>
      <c r="K101" s="31">
        <v>25382.85</v>
      </c>
      <c r="L101" s="31">
        <v>17936.12</v>
      </c>
      <c r="M101" s="31">
        <v>14625.86</v>
      </c>
      <c r="N101" s="31">
        <v>2833.09</v>
      </c>
      <c r="O101" s="31">
        <v>5980.03</v>
      </c>
      <c r="P101" s="31">
        <v>4594.54</v>
      </c>
      <c r="Q101" s="31">
        <v>2128.62</v>
      </c>
      <c r="R101" s="31">
        <v>12122.61</v>
      </c>
      <c r="S101" s="31">
        <v>255709.23000000004</v>
      </c>
    </row>
    <row r="102" spans="1:19" hidden="1" x14ac:dyDescent="0.2">
      <c r="A102" s="28" t="s">
        <v>118</v>
      </c>
      <c r="B102" s="31">
        <v>19.54</v>
      </c>
      <c r="C102" s="31">
        <v>20.05</v>
      </c>
      <c r="D102" s="31">
        <v>34.840000000000003</v>
      </c>
      <c r="E102" s="31">
        <v>66.569999999999993</v>
      </c>
      <c r="F102" s="31">
        <v>133.18</v>
      </c>
      <c r="G102" s="31">
        <v>18277.79</v>
      </c>
      <c r="H102" s="31">
        <v>23610.53</v>
      </c>
      <c r="I102" s="31">
        <v>32668.1</v>
      </c>
      <c r="J102" s="31">
        <v>58353.35</v>
      </c>
      <c r="K102" s="31">
        <v>40502.199999999997</v>
      </c>
      <c r="L102" s="31">
        <v>38075.25</v>
      </c>
      <c r="M102" s="31">
        <v>46079.79</v>
      </c>
      <c r="N102" s="31">
        <v>44108.26</v>
      </c>
      <c r="O102" s="31">
        <v>6311.73</v>
      </c>
      <c r="P102" s="31">
        <v>29950.62</v>
      </c>
      <c r="Q102" s="31">
        <v>13216.21</v>
      </c>
      <c r="R102" s="31">
        <v>38535.370000000003</v>
      </c>
      <c r="S102" s="31">
        <v>389963.38</v>
      </c>
    </row>
    <row r="103" spans="1:19" hidden="1" x14ac:dyDescent="0.2">
      <c r="A103" s="28" t="s">
        <v>119</v>
      </c>
      <c r="B103" s="31">
        <v>0</v>
      </c>
      <c r="C103" s="31">
        <v>0</v>
      </c>
      <c r="D103" s="31">
        <v>0</v>
      </c>
      <c r="E103" s="31">
        <v>0.08</v>
      </c>
      <c r="F103" s="31">
        <v>0</v>
      </c>
      <c r="G103" s="31">
        <v>0.96</v>
      </c>
      <c r="H103" s="31">
        <v>0</v>
      </c>
      <c r="I103" s="31">
        <v>2.2400000000000002</v>
      </c>
      <c r="J103" s="31">
        <v>441.87</v>
      </c>
      <c r="K103" s="31">
        <v>12.49</v>
      </c>
      <c r="L103" s="31">
        <v>37.86</v>
      </c>
      <c r="M103" s="31">
        <v>429.92</v>
      </c>
      <c r="N103" s="31">
        <v>838.15</v>
      </c>
      <c r="O103" s="31">
        <v>12.28</v>
      </c>
      <c r="P103" s="31">
        <v>608.28</v>
      </c>
      <c r="Q103" s="31">
        <v>6.57</v>
      </c>
      <c r="R103" s="31">
        <v>50.13</v>
      </c>
      <c r="S103" s="31">
        <v>2440.8300000000004</v>
      </c>
    </row>
    <row r="104" spans="1:19" hidden="1" x14ac:dyDescent="0.2">
      <c r="A104" s="14" t="s">
        <v>5</v>
      </c>
      <c r="B104" s="31">
        <v>0</v>
      </c>
      <c r="C104" s="31">
        <v>1.05</v>
      </c>
      <c r="D104" s="31">
        <v>9.08</v>
      </c>
      <c r="E104" s="31">
        <v>1320.9</v>
      </c>
      <c r="F104" s="31">
        <v>1086.7950000000001</v>
      </c>
      <c r="G104" s="31">
        <v>74.12</v>
      </c>
      <c r="H104" s="31">
        <v>194.42500000000001</v>
      </c>
      <c r="I104" s="31">
        <v>10700.369999999999</v>
      </c>
      <c r="J104" s="31">
        <v>22297.260000000002</v>
      </c>
      <c r="K104" s="31">
        <v>25650.334999999995</v>
      </c>
      <c r="L104" s="31">
        <v>33823.315000000002</v>
      </c>
      <c r="M104" s="31">
        <v>17990.98</v>
      </c>
      <c r="N104" s="31">
        <v>12068.664999999999</v>
      </c>
      <c r="O104" s="31">
        <v>6746.1549999999997</v>
      </c>
      <c r="P104" s="31">
        <v>5547.42</v>
      </c>
      <c r="Q104" s="31">
        <v>3104.3599999999997</v>
      </c>
      <c r="R104" s="31">
        <v>2777.8150000000001</v>
      </c>
      <c r="S104" s="31">
        <v>143393.04499999998</v>
      </c>
    </row>
    <row r="105" spans="1:19" hidden="1" x14ac:dyDescent="0.2">
      <c r="A105" s="28"/>
      <c r="B105" s="31"/>
      <c r="C105" s="31"/>
      <c r="D105" s="31"/>
      <c r="E105" s="31"/>
      <c r="F105" s="31"/>
      <c r="G105" s="31"/>
      <c r="H105" s="31"/>
      <c r="I105" s="31"/>
      <c r="J105" s="31"/>
      <c r="K105" s="31"/>
      <c r="L105" s="31"/>
      <c r="M105" s="31"/>
      <c r="N105" s="31"/>
      <c r="O105" s="31"/>
      <c r="P105" s="31"/>
      <c r="Q105" s="31"/>
      <c r="R105" s="31"/>
      <c r="S105" s="31"/>
    </row>
    <row r="106" spans="1:19" hidden="1" x14ac:dyDescent="0.2">
      <c r="A106" s="28" t="s">
        <v>120</v>
      </c>
      <c r="B106" s="31">
        <v>0</v>
      </c>
      <c r="C106" s="31">
        <v>0</v>
      </c>
      <c r="D106" s="31">
        <v>0</v>
      </c>
      <c r="E106" s="31">
        <v>1108.3</v>
      </c>
      <c r="F106" s="31">
        <v>131.47499999999999</v>
      </c>
      <c r="G106" s="31">
        <v>1.4500000000000002</v>
      </c>
      <c r="H106" s="31">
        <v>0.52500000000000002</v>
      </c>
      <c r="I106" s="31">
        <v>7.95</v>
      </c>
      <c r="J106" s="31">
        <v>20.150000000000002</v>
      </c>
      <c r="K106" s="31">
        <v>7527.1750000000002</v>
      </c>
      <c r="L106" s="31">
        <v>10.625</v>
      </c>
      <c r="M106" s="31">
        <v>834.2</v>
      </c>
      <c r="N106" s="31">
        <v>507.17500000000001</v>
      </c>
      <c r="O106" s="31">
        <v>499.32500000000005</v>
      </c>
      <c r="P106" s="31">
        <v>360.55</v>
      </c>
      <c r="Q106" s="31">
        <v>528.35</v>
      </c>
      <c r="R106" s="31">
        <v>126.325</v>
      </c>
      <c r="S106" s="31">
        <v>11663.575000000001</v>
      </c>
    </row>
    <row r="107" spans="1:19" hidden="1" x14ac:dyDescent="0.2">
      <c r="A107" s="28" t="s">
        <v>121</v>
      </c>
      <c r="B107" s="31">
        <v>0</v>
      </c>
      <c r="C107" s="31">
        <v>0.96</v>
      </c>
      <c r="D107" s="31">
        <v>2.11</v>
      </c>
      <c r="E107" s="31">
        <v>0.95</v>
      </c>
      <c r="F107" s="31">
        <v>903.33</v>
      </c>
      <c r="G107" s="31">
        <v>14.54</v>
      </c>
      <c r="H107" s="31">
        <v>9.9600000000000009</v>
      </c>
      <c r="I107" s="31">
        <v>2663.91</v>
      </c>
      <c r="J107" s="31">
        <v>12855.52</v>
      </c>
      <c r="K107" s="31">
        <v>16731.53</v>
      </c>
      <c r="L107" s="31">
        <v>31118.14</v>
      </c>
      <c r="M107" s="31">
        <v>14113.67</v>
      </c>
      <c r="N107" s="31">
        <v>10361.51</v>
      </c>
      <c r="O107" s="31">
        <v>6118.79</v>
      </c>
      <c r="P107" s="31">
        <v>2109.46</v>
      </c>
      <c r="Q107" s="31">
        <v>2303.27</v>
      </c>
      <c r="R107" s="31">
        <v>1566.55</v>
      </c>
      <c r="S107" s="31">
        <v>100874.2</v>
      </c>
    </row>
    <row r="108" spans="1:19" hidden="1" x14ac:dyDescent="0.2">
      <c r="A108" s="28" t="s">
        <v>122</v>
      </c>
      <c r="B108" s="31">
        <v>0</v>
      </c>
      <c r="C108" s="31">
        <v>0.09</v>
      </c>
      <c r="D108" s="31">
        <v>6.86</v>
      </c>
      <c r="E108" s="31">
        <v>211.65</v>
      </c>
      <c r="F108" s="31">
        <v>51.99</v>
      </c>
      <c r="G108" s="31">
        <v>58.13</v>
      </c>
      <c r="H108" s="31">
        <v>183.94</v>
      </c>
      <c r="I108" s="31">
        <v>8027.24</v>
      </c>
      <c r="J108" s="31">
        <v>9421.59</v>
      </c>
      <c r="K108" s="31">
        <v>1391.6</v>
      </c>
      <c r="L108" s="31">
        <v>2694.55</v>
      </c>
      <c r="M108" s="31">
        <v>3042.58</v>
      </c>
      <c r="N108" s="31">
        <v>1198.79</v>
      </c>
      <c r="O108" s="31">
        <v>128.04</v>
      </c>
      <c r="P108" s="31">
        <v>3076.91</v>
      </c>
      <c r="Q108" s="31">
        <v>272.74</v>
      </c>
      <c r="R108" s="31">
        <v>1081.0999999999999</v>
      </c>
      <c r="S108" s="31">
        <v>30847.799999999996</v>
      </c>
    </row>
    <row r="109" spans="1:19" hidden="1" x14ac:dyDescent="0.2">
      <c r="A109" s="28" t="s">
        <v>123</v>
      </c>
      <c r="B109" s="31">
        <v>0</v>
      </c>
      <c r="C109" s="31">
        <v>0</v>
      </c>
      <c r="D109" s="31">
        <v>0.11</v>
      </c>
      <c r="E109" s="31">
        <v>0</v>
      </c>
      <c r="F109" s="31">
        <v>0</v>
      </c>
      <c r="G109" s="31">
        <v>0</v>
      </c>
      <c r="H109" s="31">
        <v>0</v>
      </c>
      <c r="I109" s="31">
        <v>1.27</v>
      </c>
      <c r="J109" s="31">
        <v>0</v>
      </c>
      <c r="K109" s="31">
        <v>0.03</v>
      </c>
      <c r="L109" s="31">
        <v>0</v>
      </c>
      <c r="M109" s="31">
        <v>0.53</v>
      </c>
      <c r="N109" s="31">
        <v>1.19</v>
      </c>
      <c r="O109" s="31">
        <v>0</v>
      </c>
      <c r="P109" s="31">
        <v>0.5</v>
      </c>
      <c r="Q109" s="31">
        <v>0</v>
      </c>
      <c r="R109" s="31">
        <v>3.84</v>
      </c>
      <c r="S109" s="31">
        <v>7.47</v>
      </c>
    </row>
    <row r="110" spans="1:19" x14ac:dyDescent="0.2">
      <c r="A110" s="14" t="s">
        <v>86</v>
      </c>
      <c r="B110" s="31">
        <v>55.31</v>
      </c>
      <c r="C110" s="31">
        <v>1535.5</v>
      </c>
      <c r="D110" s="31">
        <v>224769.81</v>
      </c>
      <c r="E110" s="31">
        <v>117497.56</v>
      </c>
      <c r="F110" s="31">
        <v>203785.71000000002</v>
      </c>
      <c r="G110" s="31">
        <v>253097.17</v>
      </c>
      <c r="H110" s="31">
        <v>268005.41000000003</v>
      </c>
      <c r="I110" s="31">
        <v>323776.09000000003</v>
      </c>
      <c r="J110" s="31">
        <v>131514.69</v>
      </c>
      <c r="K110" s="31">
        <v>118589.83</v>
      </c>
      <c r="L110" s="31">
        <v>94474.37</v>
      </c>
      <c r="M110" s="31">
        <v>48590.720000000001</v>
      </c>
      <c r="N110" s="31">
        <v>75388.320000000007</v>
      </c>
      <c r="O110" s="31">
        <v>61181.35</v>
      </c>
      <c r="P110" s="31">
        <v>51552.94</v>
      </c>
      <c r="Q110" s="31">
        <v>29238.61</v>
      </c>
      <c r="R110" s="31">
        <v>121715.39</v>
      </c>
      <c r="S110" s="31">
        <v>2124768.7800000003</v>
      </c>
    </row>
    <row r="111" spans="1:19" x14ac:dyDescent="0.2">
      <c r="A111" s="28" t="s">
        <v>102</v>
      </c>
      <c r="B111" s="31">
        <v>51.57</v>
      </c>
      <c r="C111" s="31">
        <v>775.25</v>
      </c>
      <c r="D111" s="31">
        <v>223473.07</v>
      </c>
      <c r="E111" s="31">
        <v>34430</v>
      </c>
      <c r="F111" s="31">
        <v>31936.23</v>
      </c>
      <c r="G111" s="31">
        <v>19444.47</v>
      </c>
      <c r="H111" s="31">
        <v>5512.59</v>
      </c>
      <c r="I111" s="31">
        <v>2650.33</v>
      </c>
      <c r="J111" s="31">
        <v>352.21</v>
      </c>
      <c r="K111" s="31">
        <v>0</v>
      </c>
      <c r="L111" s="31">
        <v>0</v>
      </c>
      <c r="M111" s="31">
        <v>0.15</v>
      </c>
      <c r="N111" s="31">
        <v>44.07</v>
      </c>
      <c r="O111" s="31">
        <v>0</v>
      </c>
      <c r="P111" s="31">
        <v>0</v>
      </c>
      <c r="Q111" s="31">
        <v>0</v>
      </c>
      <c r="R111" s="31">
        <v>296.43</v>
      </c>
      <c r="S111" s="31">
        <v>318966.37000000005</v>
      </c>
    </row>
    <row r="112" spans="1:19" x14ac:dyDescent="0.2">
      <c r="A112" s="28" t="s">
        <v>103</v>
      </c>
      <c r="B112" s="31">
        <v>3.74</v>
      </c>
      <c r="C112" s="31">
        <v>760.25</v>
      </c>
      <c r="D112" s="31">
        <v>1296.74</v>
      </c>
      <c r="E112" s="31">
        <v>83067.56</v>
      </c>
      <c r="F112" s="31">
        <v>171849.48</v>
      </c>
      <c r="G112" s="31">
        <v>233652.7</v>
      </c>
      <c r="H112" s="31">
        <v>262492.82</v>
      </c>
      <c r="I112" s="31">
        <v>321125.76000000001</v>
      </c>
      <c r="J112" s="31">
        <v>131162.48000000001</v>
      </c>
      <c r="K112" s="31">
        <v>118589.83</v>
      </c>
      <c r="L112" s="31">
        <v>94474.37</v>
      </c>
      <c r="M112" s="31">
        <v>48590.57</v>
      </c>
      <c r="N112" s="31">
        <v>75344.25</v>
      </c>
      <c r="O112" s="31">
        <v>61181.35</v>
      </c>
      <c r="P112" s="31">
        <v>51552.94</v>
      </c>
      <c r="Q112" s="31">
        <v>29238.61</v>
      </c>
      <c r="R112" s="31">
        <v>121418.96</v>
      </c>
      <c r="S112" s="31">
        <v>1805802.4100000001</v>
      </c>
    </row>
    <row r="113" spans="1:21" x14ac:dyDescent="0.2">
      <c r="A113" s="13" t="s">
        <v>0</v>
      </c>
      <c r="B113" s="32">
        <v>15150.75</v>
      </c>
      <c r="C113" s="32">
        <v>32911.839999999997</v>
      </c>
      <c r="D113" s="32">
        <v>279046.32500000001</v>
      </c>
      <c r="E113" s="32">
        <v>185208.625</v>
      </c>
      <c r="F113" s="32">
        <v>430822.05500000005</v>
      </c>
      <c r="G113" s="32">
        <v>1164979.3600000001</v>
      </c>
      <c r="H113" s="32">
        <v>3494280.335</v>
      </c>
      <c r="I113" s="32">
        <v>5857029.2499999991</v>
      </c>
      <c r="J113" s="32">
        <v>4365191.1849999996</v>
      </c>
      <c r="K113" s="32">
        <v>5222564.8550000004</v>
      </c>
      <c r="L113" s="32">
        <v>2342301.63</v>
      </c>
      <c r="M113" s="32">
        <v>1979190.5599999998</v>
      </c>
      <c r="N113" s="32">
        <v>946390.02499999991</v>
      </c>
      <c r="O113" s="32">
        <v>1011998.07</v>
      </c>
      <c r="P113" s="32">
        <v>558171.31000000006</v>
      </c>
      <c r="Q113" s="32">
        <v>322933.22999999992</v>
      </c>
      <c r="R113" s="32">
        <v>1721337.64</v>
      </c>
      <c r="S113" s="32">
        <v>29929507.044999994</v>
      </c>
    </row>
    <row r="114" spans="1:21" s="21" customFormat="1" x14ac:dyDescent="0.2">
      <c r="A114" s="116" t="s">
        <v>157</v>
      </c>
      <c r="B114" s="18"/>
      <c r="C114" s="18"/>
      <c r="D114" s="18"/>
      <c r="E114" s="18"/>
      <c r="F114" s="18"/>
      <c r="G114" s="18"/>
      <c r="H114" s="18"/>
      <c r="I114" s="18"/>
      <c r="J114" s="18"/>
      <c r="K114" s="18"/>
      <c r="L114" s="18"/>
      <c r="M114" s="18"/>
      <c r="N114" s="18"/>
      <c r="O114" s="18"/>
      <c r="P114" s="18"/>
      <c r="Q114" s="18"/>
      <c r="R114" s="18"/>
      <c r="S114" s="18"/>
    </row>
    <row r="115" spans="1:21" s="21" customFormat="1" x14ac:dyDescent="0.2">
      <c r="A115" s="116" t="s">
        <v>156</v>
      </c>
      <c r="B115" s="18"/>
      <c r="C115" s="18"/>
      <c r="D115" s="18"/>
      <c r="E115" s="18"/>
      <c r="F115" s="18"/>
      <c r="G115" s="18"/>
      <c r="H115" s="18"/>
      <c r="I115" s="18"/>
      <c r="J115" s="18"/>
      <c r="K115" s="18"/>
      <c r="L115" s="18"/>
      <c r="M115" s="18"/>
      <c r="N115" s="18"/>
      <c r="O115" s="18"/>
      <c r="P115" s="18"/>
      <c r="Q115" s="18"/>
      <c r="R115" s="18"/>
      <c r="S115" s="18"/>
    </row>
    <row r="117" spans="1:21" ht="15.75" x14ac:dyDescent="0.2">
      <c r="A117" s="22" t="s">
        <v>70</v>
      </c>
    </row>
    <row r="118" spans="1:21" s="10" customFormat="1" ht="15.75" x14ac:dyDescent="0.2">
      <c r="A118" s="22"/>
      <c r="U118" s="85"/>
    </row>
    <row r="119" spans="1:21" s="10" customFormat="1" x14ac:dyDescent="0.2">
      <c r="A119" s="134" t="s">
        <v>66</v>
      </c>
      <c r="B119" s="15" t="s">
        <v>24</v>
      </c>
      <c r="C119" s="15" t="s">
        <v>23</v>
      </c>
      <c r="D119" s="15" t="s">
        <v>8</v>
      </c>
      <c r="E119" s="15" t="s">
        <v>9</v>
      </c>
      <c r="F119" s="15" t="s">
        <v>10</v>
      </c>
      <c r="G119" s="15" t="s">
        <v>11</v>
      </c>
      <c r="H119" s="15" t="s">
        <v>12</v>
      </c>
      <c r="I119" s="15" t="s">
        <v>13</v>
      </c>
      <c r="J119" s="15" t="s">
        <v>14</v>
      </c>
      <c r="K119" s="15" t="s">
        <v>15</v>
      </c>
      <c r="L119" s="15" t="s">
        <v>16</v>
      </c>
      <c r="M119" s="15" t="s">
        <v>17</v>
      </c>
      <c r="N119" s="15" t="s">
        <v>18</v>
      </c>
      <c r="O119" s="15" t="s">
        <v>19</v>
      </c>
      <c r="P119" s="15" t="s">
        <v>20</v>
      </c>
      <c r="Q119" s="15" t="s">
        <v>21</v>
      </c>
      <c r="R119" s="15" t="s">
        <v>22</v>
      </c>
      <c r="S119" s="15" t="s">
        <v>0</v>
      </c>
    </row>
    <row r="120" spans="1:21" x14ac:dyDescent="0.2">
      <c r="A120" s="14" t="s">
        <v>87</v>
      </c>
      <c r="B120" s="31">
        <v>259.66000000000003</v>
      </c>
      <c r="C120" s="31">
        <v>1109.46</v>
      </c>
      <c r="D120" s="31">
        <v>2014.98</v>
      </c>
      <c r="E120" s="31">
        <v>2383.11</v>
      </c>
      <c r="F120" s="31">
        <v>27073.47</v>
      </c>
      <c r="G120" s="31">
        <v>70780.22</v>
      </c>
      <c r="H120" s="31">
        <v>1119127.8500000001</v>
      </c>
      <c r="I120" s="31">
        <v>2750463.01</v>
      </c>
      <c r="J120" s="31">
        <v>2214085.7899999996</v>
      </c>
      <c r="K120" s="31">
        <v>1326285.1199999999</v>
      </c>
      <c r="L120" s="31">
        <v>517288.66</v>
      </c>
      <c r="M120" s="31">
        <v>466089.30999999994</v>
      </c>
      <c r="N120" s="31">
        <v>258170.87999999998</v>
      </c>
      <c r="O120" s="31">
        <v>249889.78999999998</v>
      </c>
      <c r="P120" s="31">
        <v>157086.21</v>
      </c>
      <c r="Q120" s="31">
        <v>100105.27999999998</v>
      </c>
      <c r="R120" s="31">
        <v>592323.69999999995</v>
      </c>
      <c r="S120" s="31">
        <v>9854536.4999999981</v>
      </c>
    </row>
    <row r="121" spans="1:21" x14ac:dyDescent="0.2">
      <c r="A121" s="28" t="s">
        <v>42</v>
      </c>
      <c r="B121" s="31">
        <v>101.48</v>
      </c>
      <c r="C121" s="31">
        <v>16.260000000000002</v>
      </c>
      <c r="D121" s="31">
        <v>101.91</v>
      </c>
      <c r="E121" s="31">
        <v>220.36</v>
      </c>
      <c r="F121" s="31">
        <v>93.84</v>
      </c>
      <c r="G121" s="31">
        <v>13687.87</v>
      </c>
      <c r="H121" s="31">
        <v>296070.07</v>
      </c>
      <c r="I121" s="31">
        <v>1708127.12</v>
      </c>
      <c r="J121" s="31">
        <v>1004420.01</v>
      </c>
      <c r="K121" s="31">
        <v>557737.43000000005</v>
      </c>
      <c r="L121" s="31">
        <v>180420.41</v>
      </c>
      <c r="M121" s="31">
        <v>159905.16</v>
      </c>
      <c r="N121" s="31">
        <v>61283.61</v>
      </c>
      <c r="O121" s="31">
        <v>33270.18</v>
      </c>
      <c r="P121" s="31">
        <v>19964.28</v>
      </c>
      <c r="Q121" s="31">
        <v>4115.45</v>
      </c>
      <c r="R121" s="31">
        <v>24994.95</v>
      </c>
      <c r="S121" s="31">
        <v>4064530.3900000006</v>
      </c>
    </row>
    <row r="122" spans="1:21" x14ac:dyDescent="0.2">
      <c r="A122" s="28" t="s">
        <v>104</v>
      </c>
      <c r="B122" s="31">
        <v>59.48</v>
      </c>
      <c r="C122" s="31">
        <v>981.35</v>
      </c>
      <c r="D122" s="31">
        <v>114.24</v>
      </c>
      <c r="E122" s="31">
        <v>38.22</v>
      </c>
      <c r="F122" s="31">
        <v>144.05000000000001</v>
      </c>
      <c r="G122" s="31">
        <v>1009.17</v>
      </c>
      <c r="H122" s="31">
        <v>510531.5</v>
      </c>
      <c r="I122" s="31">
        <v>471534.88</v>
      </c>
      <c r="J122" s="31">
        <v>678330.51</v>
      </c>
      <c r="K122" s="31">
        <v>286204.21000000002</v>
      </c>
      <c r="L122" s="31">
        <v>124533.42</v>
      </c>
      <c r="M122" s="31">
        <v>81324.5</v>
      </c>
      <c r="N122" s="31">
        <v>61478.85</v>
      </c>
      <c r="O122" s="31">
        <v>29710.5</v>
      </c>
      <c r="P122" s="31">
        <v>17963.759999999998</v>
      </c>
      <c r="Q122" s="31">
        <v>7734.57</v>
      </c>
      <c r="R122" s="31">
        <v>21332.46</v>
      </c>
      <c r="S122" s="31">
        <v>2293025.6699999995</v>
      </c>
    </row>
    <row r="123" spans="1:21" x14ac:dyDescent="0.2">
      <c r="A123" s="28" t="s">
        <v>43</v>
      </c>
      <c r="B123" s="31">
        <v>31.14</v>
      </c>
      <c r="C123" s="31">
        <v>11.46</v>
      </c>
      <c r="D123" s="31">
        <v>32.549999999999997</v>
      </c>
      <c r="E123" s="31">
        <v>20.86</v>
      </c>
      <c r="F123" s="31">
        <v>47.1</v>
      </c>
      <c r="G123" s="31">
        <v>438.29</v>
      </c>
      <c r="H123" s="31">
        <v>202354.15</v>
      </c>
      <c r="I123" s="31">
        <v>194910.88</v>
      </c>
      <c r="J123" s="31">
        <v>210708.28</v>
      </c>
      <c r="K123" s="31">
        <v>138383.99</v>
      </c>
      <c r="L123" s="31">
        <v>41658.79</v>
      </c>
      <c r="M123" s="31">
        <v>52795.34</v>
      </c>
      <c r="N123" s="31">
        <v>25868.52</v>
      </c>
      <c r="O123" s="31">
        <v>12632.07</v>
      </c>
      <c r="P123" s="31">
        <v>9804.02</v>
      </c>
      <c r="Q123" s="31">
        <v>8688.85</v>
      </c>
      <c r="R123" s="31">
        <v>25445.99</v>
      </c>
      <c r="S123" s="31">
        <v>923832.27999999991</v>
      </c>
    </row>
    <row r="124" spans="1:21" x14ac:dyDescent="0.2">
      <c r="A124" s="28" t="s">
        <v>91</v>
      </c>
      <c r="B124" s="31">
        <v>0.88</v>
      </c>
      <c r="C124" s="31">
        <v>2.3199999999999998</v>
      </c>
      <c r="D124" s="31">
        <v>10.38</v>
      </c>
      <c r="E124" s="31">
        <v>20.62</v>
      </c>
      <c r="F124" s="31">
        <v>5103</v>
      </c>
      <c r="G124" s="31">
        <v>15520.19</v>
      </c>
      <c r="H124" s="31">
        <v>4262.55</v>
      </c>
      <c r="I124" s="31">
        <v>11186.41</v>
      </c>
      <c r="J124" s="31">
        <v>1099.79</v>
      </c>
      <c r="K124" s="31">
        <v>7787.92</v>
      </c>
      <c r="L124" s="31">
        <v>4425.38</v>
      </c>
      <c r="M124" s="31">
        <v>16631.64</v>
      </c>
      <c r="N124" s="31">
        <v>5898.81</v>
      </c>
      <c r="O124" s="31">
        <v>5196.42</v>
      </c>
      <c r="P124" s="31">
        <v>13339.69</v>
      </c>
      <c r="Q124" s="31">
        <v>6547.97</v>
      </c>
      <c r="R124" s="31">
        <v>38407.199999999997</v>
      </c>
      <c r="S124" s="31">
        <v>135441.16999999998</v>
      </c>
    </row>
    <row r="125" spans="1:21" x14ac:dyDescent="0.2">
      <c r="A125" s="28" t="s">
        <v>92</v>
      </c>
      <c r="B125" s="31">
        <v>14.79</v>
      </c>
      <c r="C125" s="31">
        <v>0.19</v>
      </c>
      <c r="D125" s="31">
        <v>10.54</v>
      </c>
      <c r="E125" s="31">
        <v>8.01</v>
      </c>
      <c r="F125" s="31">
        <v>11.04</v>
      </c>
      <c r="G125" s="31">
        <v>98.51</v>
      </c>
      <c r="H125" s="31">
        <v>6553.11</v>
      </c>
      <c r="I125" s="31">
        <v>78555.37</v>
      </c>
      <c r="J125" s="31">
        <v>87605.24</v>
      </c>
      <c r="K125" s="31">
        <v>58090.27</v>
      </c>
      <c r="L125" s="31">
        <v>30578.23</v>
      </c>
      <c r="M125" s="31">
        <v>30501.24</v>
      </c>
      <c r="N125" s="31">
        <v>9338.91</v>
      </c>
      <c r="O125" s="31">
        <v>8316.9500000000007</v>
      </c>
      <c r="P125" s="31">
        <v>2413.5500000000002</v>
      </c>
      <c r="Q125" s="31">
        <v>1836.38</v>
      </c>
      <c r="R125" s="31">
        <v>1483.62</v>
      </c>
      <c r="S125" s="31">
        <v>315415.94999999995</v>
      </c>
    </row>
    <row r="126" spans="1:21" x14ac:dyDescent="0.2">
      <c r="A126" s="28" t="s">
        <v>93</v>
      </c>
      <c r="B126" s="31">
        <v>14.98</v>
      </c>
      <c r="C126" s="31">
        <v>12.22</v>
      </c>
      <c r="D126" s="31">
        <v>308.52999999999997</v>
      </c>
      <c r="E126" s="31">
        <v>342.53</v>
      </c>
      <c r="F126" s="31">
        <v>25.48</v>
      </c>
      <c r="G126" s="31">
        <v>185.72</v>
      </c>
      <c r="H126" s="31">
        <v>23730.79</v>
      </c>
      <c r="I126" s="31">
        <v>146572.63</v>
      </c>
      <c r="J126" s="31">
        <v>106646.14</v>
      </c>
      <c r="K126" s="31">
        <v>64144.86</v>
      </c>
      <c r="L126" s="31">
        <v>20154.330000000002</v>
      </c>
      <c r="M126" s="31">
        <v>10285.81</v>
      </c>
      <c r="N126" s="31">
        <v>6658.89</v>
      </c>
      <c r="O126" s="31">
        <v>4890.1899999999996</v>
      </c>
      <c r="P126" s="31">
        <v>3593.16</v>
      </c>
      <c r="Q126" s="31">
        <v>3177</v>
      </c>
      <c r="R126" s="31">
        <v>1036.6099999999999</v>
      </c>
      <c r="S126" s="31">
        <v>391779.87</v>
      </c>
    </row>
    <row r="127" spans="1:21" x14ac:dyDescent="0.2">
      <c r="A127" s="28" t="s">
        <v>94</v>
      </c>
      <c r="B127" s="31">
        <v>19.32</v>
      </c>
      <c r="C127" s="31">
        <v>27.12</v>
      </c>
      <c r="D127" s="31">
        <v>14.28</v>
      </c>
      <c r="E127" s="31">
        <v>39.44</v>
      </c>
      <c r="F127" s="31">
        <v>161.37</v>
      </c>
      <c r="G127" s="31">
        <v>105.75</v>
      </c>
      <c r="H127" s="31">
        <v>154.44</v>
      </c>
      <c r="I127" s="31">
        <v>2366.86</v>
      </c>
      <c r="J127" s="31">
        <v>24383.02</v>
      </c>
      <c r="K127" s="31">
        <v>40665.449999999997</v>
      </c>
      <c r="L127" s="31">
        <v>20621.04</v>
      </c>
      <c r="M127" s="31">
        <v>33848.86</v>
      </c>
      <c r="N127" s="31">
        <v>16601.84</v>
      </c>
      <c r="O127" s="31">
        <v>21363.55</v>
      </c>
      <c r="P127" s="31">
        <v>14295.21</v>
      </c>
      <c r="Q127" s="31">
        <v>8182.84</v>
      </c>
      <c r="R127" s="31">
        <v>41052.29</v>
      </c>
      <c r="S127" s="31">
        <v>223902.68</v>
      </c>
    </row>
    <row r="128" spans="1:21" x14ac:dyDescent="0.2">
      <c r="A128" s="28" t="s">
        <v>95</v>
      </c>
      <c r="B128" s="31">
        <v>3.15</v>
      </c>
      <c r="C128" s="31">
        <v>4.6900000000000004</v>
      </c>
      <c r="D128" s="31">
        <v>66.08</v>
      </c>
      <c r="E128" s="31">
        <v>476.94</v>
      </c>
      <c r="F128" s="31">
        <v>18147.52</v>
      </c>
      <c r="G128" s="31">
        <v>36310.68</v>
      </c>
      <c r="H128" s="31">
        <v>21209.19</v>
      </c>
      <c r="I128" s="31">
        <v>22212.62</v>
      </c>
      <c r="J128" s="31">
        <v>17426.099999999999</v>
      </c>
      <c r="K128" s="31">
        <v>23028.51</v>
      </c>
      <c r="L128" s="31">
        <v>16714.71</v>
      </c>
      <c r="M128" s="31">
        <v>26155.23</v>
      </c>
      <c r="N128" s="31">
        <v>33334.49</v>
      </c>
      <c r="O128" s="31">
        <v>31784.61</v>
      </c>
      <c r="P128" s="31">
        <v>14067.64</v>
      </c>
      <c r="Q128" s="31">
        <v>26196.25</v>
      </c>
      <c r="R128" s="31">
        <v>46072.1</v>
      </c>
      <c r="S128" s="31">
        <v>333210.51</v>
      </c>
    </row>
    <row r="129" spans="1:19" x14ac:dyDescent="0.2">
      <c r="A129" s="28" t="s">
        <v>96</v>
      </c>
      <c r="B129" s="31">
        <v>3.36</v>
      </c>
      <c r="C129" s="31">
        <v>5.0599999999999996</v>
      </c>
      <c r="D129" s="31">
        <v>825.38</v>
      </c>
      <c r="E129" s="31">
        <v>1.66</v>
      </c>
      <c r="F129" s="31">
        <v>44.53</v>
      </c>
      <c r="G129" s="31">
        <v>18.66</v>
      </c>
      <c r="H129" s="31">
        <v>56.72</v>
      </c>
      <c r="I129" s="31">
        <v>618.20000000000005</v>
      </c>
      <c r="J129" s="31">
        <v>2791.08</v>
      </c>
      <c r="K129" s="31">
        <v>454.9</v>
      </c>
      <c r="L129" s="31">
        <v>330.66</v>
      </c>
      <c r="M129" s="31">
        <v>10616.96</v>
      </c>
      <c r="N129" s="31">
        <v>7673.4</v>
      </c>
      <c r="O129" s="31">
        <v>54630.14</v>
      </c>
      <c r="P129" s="31">
        <v>29095.79</v>
      </c>
      <c r="Q129" s="31">
        <v>12234.4</v>
      </c>
      <c r="R129" s="31">
        <v>266041.21000000002</v>
      </c>
      <c r="S129" s="31">
        <v>385442.11</v>
      </c>
    </row>
    <row r="130" spans="1:19" x14ac:dyDescent="0.2">
      <c r="A130" s="28" t="s">
        <v>97</v>
      </c>
      <c r="B130" s="31">
        <v>3.04</v>
      </c>
      <c r="C130" s="31">
        <v>3.56</v>
      </c>
      <c r="D130" s="31">
        <v>4.9400000000000004</v>
      </c>
      <c r="E130" s="31">
        <v>8.2799999999999994</v>
      </c>
      <c r="F130" s="31">
        <v>85.64</v>
      </c>
      <c r="G130" s="31">
        <v>1686.96</v>
      </c>
      <c r="H130" s="31">
        <v>30002.13</v>
      </c>
      <c r="I130" s="31">
        <v>18232.78</v>
      </c>
      <c r="J130" s="31">
        <v>23690.78</v>
      </c>
      <c r="K130" s="31">
        <v>27447.81</v>
      </c>
      <c r="L130" s="31">
        <v>25369.279999999999</v>
      </c>
      <c r="M130" s="31">
        <v>14658.36</v>
      </c>
      <c r="N130" s="31">
        <v>8551.65</v>
      </c>
      <c r="O130" s="31">
        <v>5161.83</v>
      </c>
      <c r="P130" s="31">
        <v>630.29</v>
      </c>
      <c r="Q130" s="31">
        <v>3653.53</v>
      </c>
      <c r="R130" s="31">
        <v>2232.12</v>
      </c>
      <c r="S130" s="31">
        <v>161422.97999999998</v>
      </c>
    </row>
    <row r="131" spans="1:19" x14ac:dyDescent="0.2">
      <c r="A131" s="28" t="s">
        <v>98</v>
      </c>
      <c r="B131" s="31">
        <v>0.06</v>
      </c>
      <c r="C131" s="31">
        <v>1.48</v>
      </c>
      <c r="D131" s="31">
        <v>0.42</v>
      </c>
      <c r="E131" s="31">
        <v>0.16</v>
      </c>
      <c r="F131" s="31">
        <v>8.34</v>
      </c>
      <c r="G131" s="31">
        <v>3.64</v>
      </c>
      <c r="H131" s="31">
        <v>37.340000000000003</v>
      </c>
      <c r="I131" s="31">
        <v>28.12</v>
      </c>
      <c r="J131" s="31">
        <v>161.41999999999999</v>
      </c>
      <c r="K131" s="31">
        <v>66.239999999999995</v>
      </c>
      <c r="L131" s="31">
        <v>243.16</v>
      </c>
      <c r="M131" s="31">
        <v>6074.68</v>
      </c>
      <c r="N131" s="31">
        <v>769.55</v>
      </c>
      <c r="O131" s="31">
        <v>23463.02</v>
      </c>
      <c r="P131" s="31">
        <v>18899.490000000002</v>
      </c>
      <c r="Q131" s="31">
        <v>4378.8100000000004</v>
      </c>
      <c r="R131" s="31">
        <v>38755.81</v>
      </c>
      <c r="S131" s="31">
        <v>92891.739999999991</v>
      </c>
    </row>
    <row r="132" spans="1:19" x14ac:dyDescent="0.2">
      <c r="A132" s="28" t="s">
        <v>99</v>
      </c>
      <c r="B132" s="31">
        <v>5.36</v>
      </c>
      <c r="C132" s="31">
        <v>1.1000000000000001</v>
      </c>
      <c r="D132" s="31">
        <v>0.25</v>
      </c>
      <c r="E132" s="31">
        <v>10.61</v>
      </c>
      <c r="F132" s="31">
        <v>18.54</v>
      </c>
      <c r="G132" s="31">
        <v>135.65</v>
      </c>
      <c r="H132" s="31">
        <v>30.06</v>
      </c>
      <c r="I132" s="31">
        <v>83739.17</v>
      </c>
      <c r="J132" s="31">
        <v>41087.4</v>
      </c>
      <c r="K132" s="31">
        <v>108768.37</v>
      </c>
      <c r="L132" s="31">
        <v>43421.7</v>
      </c>
      <c r="M132" s="31">
        <v>13819.55</v>
      </c>
      <c r="N132" s="31">
        <v>15653.54</v>
      </c>
      <c r="O132" s="31">
        <v>8536.91</v>
      </c>
      <c r="P132" s="31">
        <v>5218.59</v>
      </c>
      <c r="Q132" s="31">
        <v>9022.23</v>
      </c>
      <c r="R132" s="31">
        <v>5403.18</v>
      </c>
      <c r="S132" s="31">
        <v>334872.20999999996</v>
      </c>
    </row>
    <row r="133" spans="1:19" x14ac:dyDescent="0.2">
      <c r="A133" s="28" t="s">
        <v>100</v>
      </c>
      <c r="B133" s="31">
        <v>1.96</v>
      </c>
      <c r="C133" s="31">
        <v>13.42</v>
      </c>
      <c r="D133" s="31">
        <v>495.72</v>
      </c>
      <c r="E133" s="31">
        <v>692.38</v>
      </c>
      <c r="F133" s="31">
        <v>2065.84</v>
      </c>
      <c r="G133" s="31">
        <v>1020.87</v>
      </c>
      <c r="H133" s="31">
        <v>22995.83</v>
      </c>
      <c r="I133" s="31">
        <v>12171.55</v>
      </c>
      <c r="J133" s="31">
        <v>13866.46</v>
      </c>
      <c r="K133" s="31">
        <v>12677.18</v>
      </c>
      <c r="L133" s="31">
        <v>7921.85</v>
      </c>
      <c r="M133" s="31">
        <v>7915.88</v>
      </c>
      <c r="N133" s="31">
        <v>5012.6400000000003</v>
      </c>
      <c r="O133" s="31">
        <v>10457.700000000001</v>
      </c>
      <c r="P133" s="31">
        <v>5681.22</v>
      </c>
      <c r="Q133" s="31">
        <v>4274.9799999999996</v>
      </c>
      <c r="R133" s="31">
        <v>63527.97</v>
      </c>
      <c r="S133" s="31">
        <v>170793.45</v>
      </c>
    </row>
    <row r="134" spans="1:19" x14ac:dyDescent="0.2">
      <c r="A134" s="28" t="s">
        <v>101</v>
      </c>
      <c r="B134" s="31">
        <v>0.66</v>
      </c>
      <c r="C134" s="31">
        <v>29.23</v>
      </c>
      <c r="D134" s="31">
        <v>29.76</v>
      </c>
      <c r="E134" s="31">
        <v>503.04</v>
      </c>
      <c r="F134" s="31">
        <v>1117.18</v>
      </c>
      <c r="G134" s="31">
        <v>558.26</v>
      </c>
      <c r="H134" s="31">
        <v>1139.97</v>
      </c>
      <c r="I134" s="31">
        <v>206.42</v>
      </c>
      <c r="J134" s="31">
        <v>1869.56</v>
      </c>
      <c r="K134" s="31">
        <v>827.98</v>
      </c>
      <c r="L134" s="31">
        <v>895.7</v>
      </c>
      <c r="M134" s="31">
        <v>1556.1</v>
      </c>
      <c r="N134" s="31">
        <v>46.18</v>
      </c>
      <c r="O134" s="31">
        <v>475.72</v>
      </c>
      <c r="P134" s="31">
        <v>2119.52</v>
      </c>
      <c r="Q134" s="31">
        <v>62.02</v>
      </c>
      <c r="R134" s="31">
        <v>16538.189999999999</v>
      </c>
      <c r="S134" s="31">
        <v>27975.489999999998</v>
      </c>
    </row>
    <row r="135" spans="1:19" x14ac:dyDescent="0.2">
      <c r="A135" s="14" t="s">
        <v>2</v>
      </c>
      <c r="B135" s="31">
        <v>59.4</v>
      </c>
      <c r="C135" s="31">
        <v>1481.44</v>
      </c>
      <c r="D135" s="31">
        <v>2326.4299999999998</v>
      </c>
      <c r="E135" s="31">
        <v>14.27</v>
      </c>
      <c r="F135" s="31">
        <v>18.559999999999999</v>
      </c>
      <c r="G135" s="31">
        <v>371.13</v>
      </c>
      <c r="H135" s="31">
        <v>134.47999999999999</v>
      </c>
      <c r="I135" s="31">
        <v>590.94000000000005</v>
      </c>
      <c r="J135" s="31">
        <v>2413.67</v>
      </c>
      <c r="K135" s="31">
        <v>1590.1</v>
      </c>
      <c r="L135" s="31">
        <v>4914.6899999999996</v>
      </c>
      <c r="M135" s="31">
        <v>15202.69</v>
      </c>
      <c r="N135" s="31">
        <v>12951.81</v>
      </c>
      <c r="O135" s="31">
        <v>13537.36</v>
      </c>
      <c r="P135" s="31">
        <v>31467.43</v>
      </c>
      <c r="Q135" s="31">
        <v>24475.85</v>
      </c>
      <c r="R135" s="31">
        <v>182665.49</v>
      </c>
      <c r="S135" s="31">
        <v>294215.74</v>
      </c>
    </row>
    <row r="136" spans="1:19" x14ac:dyDescent="0.2">
      <c r="A136" s="14" t="s">
        <v>3</v>
      </c>
      <c r="B136" s="31">
        <v>17.87</v>
      </c>
      <c r="C136" s="31">
        <v>16.71</v>
      </c>
      <c r="D136" s="31">
        <v>1752.77</v>
      </c>
      <c r="E136" s="31">
        <v>658.88</v>
      </c>
      <c r="F136" s="31">
        <v>29448.33</v>
      </c>
      <c r="G136" s="31">
        <v>70688.160000000003</v>
      </c>
      <c r="H136" s="31">
        <v>44207.25</v>
      </c>
      <c r="I136" s="31">
        <v>53292.639999999999</v>
      </c>
      <c r="J136" s="31">
        <v>45998.19</v>
      </c>
      <c r="K136" s="31">
        <v>160865.88</v>
      </c>
      <c r="L136" s="31">
        <v>98046.22</v>
      </c>
      <c r="M136" s="31">
        <v>64372.74</v>
      </c>
      <c r="N136" s="31">
        <v>50750.38</v>
      </c>
      <c r="O136" s="31">
        <v>30190.95</v>
      </c>
      <c r="P136" s="31">
        <v>31937.57</v>
      </c>
      <c r="Q136" s="31">
        <v>8120.19</v>
      </c>
      <c r="R136" s="31">
        <v>23049.599999999999</v>
      </c>
      <c r="S136" s="31">
        <v>713414.32999999984</v>
      </c>
    </row>
    <row r="137" spans="1:19" x14ac:dyDescent="0.2">
      <c r="A137" s="14" t="s">
        <v>124</v>
      </c>
      <c r="B137" s="31">
        <v>92840.510000000009</v>
      </c>
      <c r="C137" s="31">
        <v>8769.4299999999985</v>
      </c>
      <c r="D137" s="31">
        <v>5654.48</v>
      </c>
      <c r="E137" s="31">
        <v>6349.07</v>
      </c>
      <c r="F137" s="31">
        <v>4371.21</v>
      </c>
      <c r="G137" s="31">
        <v>140546.02000000002</v>
      </c>
      <c r="H137" s="31">
        <v>366200.07999999996</v>
      </c>
      <c r="I137" s="31">
        <v>1375468.1099999999</v>
      </c>
      <c r="J137" s="31">
        <v>920868.35</v>
      </c>
      <c r="K137" s="31">
        <v>2635725.89</v>
      </c>
      <c r="L137" s="31">
        <v>972993.6</v>
      </c>
      <c r="M137" s="31">
        <v>1072700.6900000002</v>
      </c>
      <c r="N137" s="31">
        <v>376409.13999999996</v>
      </c>
      <c r="O137" s="31">
        <v>676195.12</v>
      </c>
      <c r="P137" s="31">
        <v>200097.53</v>
      </c>
      <c r="Q137" s="31">
        <v>140071.38999999998</v>
      </c>
      <c r="R137" s="31">
        <v>787070.3899999999</v>
      </c>
      <c r="S137" s="31">
        <v>9782331.0099999998</v>
      </c>
    </row>
    <row r="138" spans="1:19" x14ac:dyDescent="0.2">
      <c r="A138" s="28" t="s">
        <v>44</v>
      </c>
      <c r="B138" s="31">
        <v>91659.25</v>
      </c>
      <c r="C138" s="31">
        <v>8594.0499999999993</v>
      </c>
      <c r="D138" s="31">
        <v>5554.36</v>
      </c>
      <c r="E138" s="31">
        <v>6187.94</v>
      </c>
      <c r="F138" s="31">
        <v>3912.32</v>
      </c>
      <c r="G138" s="31">
        <v>137407.14000000001</v>
      </c>
      <c r="H138" s="31">
        <v>363647.98</v>
      </c>
      <c r="I138" s="31">
        <v>1341105.6399999999</v>
      </c>
      <c r="J138" s="31">
        <v>897068.61</v>
      </c>
      <c r="K138" s="31">
        <v>2517673.2000000002</v>
      </c>
      <c r="L138" s="31">
        <v>900212.58</v>
      </c>
      <c r="M138" s="31">
        <v>942277.8</v>
      </c>
      <c r="N138" s="31">
        <v>255159.25</v>
      </c>
      <c r="O138" s="31">
        <v>510872.51</v>
      </c>
      <c r="P138" s="31">
        <v>156492.19</v>
      </c>
      <c r="Q138" s="31">
        <v>97554.83</v>
      </c>
      <c r="R138" s="31">
        <v>512717.62</v>
      </c>
      <c r="S138" s="31">
        <v>8748097.2699999996</v>
      </c>
    </row>
    <row r="139" spans="1:19" x14ac:dyDescent="0.2">
      <c r="A139" s="28" t="s">
        <v>45</v>
      </c>
      <c r="B139" s="31">
        <v>1178.44</v>
      </c>
      <c r="C139" s="31">
        <v>174.47</v>
      </c>
      <c r="D139" s="31">
        <v>63.28</v>
      </c>
      <c r="E139" s="31">
        <v>153.1</v>
      </c>
      <c r="F139" s="31">
        <v>455.97</v>
      </c>
      <c r="G139" s="31">
        <v>3100.32</v>
      </c>
      <c r="H139" s="31">
        <v>1963.82</v>
      </c>
      <c r="I139" s="31">
        <v>17093.830000000002</v>
      </c>
      <c r="J139" s="31">
        <v>14249.49</v>
      </c>
      <c r="K139" s="31">
        <v>102457.38</v>
      </c>
      <c r="L139" s="31">
        <v>68435.98</v>
      </c>
      <c r="M139" s="31">
        <v>123614.19</v>
      </c>
      <c r="N139" s="31">
        <v>112253.36</v>
      </c>
      <c r="O139" s="31">
        <v>158853.89000000001</v>
      </c>
      <c r="P139" s="31">
        <v>43454.17</v>
      </c>
      <c r="Q139" s="31">
        <v>36419.47</v>
      </c>
      <c r="R139" s="31">
        <v>127184.74</v>
      </c>
      <c r="S139" s="31">
        <v>811105.9</v>
      </c>
    </row>
    <row r="140" spans="1:19" x14ac:dyDescent="0.2">
      <c r="A140" s="28" t="s">
        <v>46</v>
      </c>
      <c r="B140" s="31">
        <v>0</v>
      </c>
      <c r="C140" s="31">
        <v>0</v>
      </c>
      <c r="D140" s="31">
        <v>32.46</v>
      </c>
      <c r="E140" s="31">
        <v>1.03</v>
      </c>
      <c r="F140" s="31">
        <v>0</v>
      </c>
      <c r="G140" s="31">
        <v>0.28000000000000003</v>
      </c>
      <c r="H140" s="31">
        <v>6.38</v>
      </c>
      <c r="I140" s="31">
        <v>5.72</v>
      </c>
      <c r="J140" s="31">
        <v>2.77</v>
      </c>
      <c r="K140" s="31">
        <v>22.97</v>
      </c>
      <c r="L140" s="31">
        <v>8.06</v>
      </c>
      <c r="M140" s="31">
        <v>86.37</v>
      </c>
      <c r="N140" s="31">
        <v>1.88</v>
      </c>
      <c r="O140" s="31">
        <v>148.79</v>
      </c>
      <c r="P140" s="31">
        <v>4.41</v>
      </c>
      <c r="Q140" s="31">
        <v>28.31</v>
      </c>
      <c r="R140" s="31">
        <v>130993.57</v>
      </c>
      <c r="S140" s="31">
        <v>131343</v>
      </c>
    </row>
    <row r="141" spans="1:19" x14ac:dyDescent="0.2">
      <c r="A141" s="28" t="s">
        <v>126</v>
      </c>
      <c r="B141" s="31">
        <v>1.5</v>
      </c>
      <c r="C141" s="31">
        <v>0</v>
      </c>
      <c r="D141" s="31">
        <v>3.72</v>
      </c>
      <c r="E141" s="31">
        <v>4.32</v>
      </c>
      <c r="F141" s="31">
        <v>2.34</v>
      </c>
      <c r="G141" s="31">
        <v>34.200000000000003</v>
      </c>
      <c r="H141" s="31">
        <v>525.17999999999995</v>
      </c>
      <c r="I141" s="31">
        <v>17248.88</v>
      </c>
      <c r="J141" s="31">
        <v>9067.49</v>
      </c>
      <c r="K141" s="31">
        <v>15426.32</v>
      </c>
      <c r="L141" s="31">
        <v>4237.7</v>
      </c>
      <c r="M141" s="31">
        <v>970.78</v>
      </c>
      <c r="N141" s="31">
        <v>4972.72</v>
      </c>
      <c r="O141" s="31">
        <v>195.08</v>
      </c>
      <c r="P141" s="31">
        <v>19.98</v>
      </c>
      <c r="Q141" s="31">
        <v>1434.51</v>
      </c>
      <c r="R141" s="31">
        <v>184.32</v>
      </c>
      <c r="S141" s="31">
        <v>54329.04</v>
      </c>
    </row>
    <row r="142" spans="1:19" x14ac:dyDescent="0.2">
      <c r="A142" s="28" t="s">
        <v>125</v>
      </c>
      <c r="B142" s="31">
        <v>1.32</v>
      </c>
      <c r="C142" s="31">
        <v>0.91</v>
      </c>
      <c r="D142" s="31">
        <v>0.66</v>
      </c>
      <c r="E142" s="31">
        <v>2.68</v>
      </c>
      <c r="F142" s="31">
        <v>0.57999999999999996</v>
      </c>
      <c r="G142" s="31">
        <v>4.08</v>
      </c>
      <c r="H142" s="31">
        <v>56.72</v>
      </c>
      <c r="I142" s="31">
        <v>14.04</v>
      </c>
      <c r="J142" s="31">
        <v>479.99</v>
      </c>
      <c r="K142" s="31">
        <v>146.02000000000001</v>
      </c>
      <c r="L142" s="31">
        <v>99.28</v>
      </c>
      <c r="M142" s="31">
        <v>5751.55</v>
      </c>
      <c r="N142" s="31">
        <v>4021.93</v>
      </c>
      <c r="O142" s="31">
        <v>6124.85</v>
      </c>
      <c r="P142" s="31">
        <v>126.78</v>
      </c>
      <c r="Q142" s="31">
        <v>4634.2700000000004</v>
      </c>
      <c r="R142" s="31">
        <v>15990.14</v>
      </c>
      <c r="S142" s="31">
        <v>37455.800000000003</v>
      </c>
    </row>
    <row r="143" spans="1:19" x14ac:dyDescent="0.2">
      <c r="A143" s="14" t="s">
        <v>4</v>
      </c>
      <c r="B143" s="31">
        <v>191.32</v>
      </c>
      <c r="C143" s="31">
        <v>61.44</v>
      </c>
      <c r="D143" s="31">
        <v>2541.79</v>
      </c>
      <c r="E143" s="31">
        <v>57888.11</v>
      </c>
      <c r="F143" s="31">
        <v>54409.42</v>
      </c>
      <c r="G143" s="31">
        <v>27125.5</v>
      </c>
      <c r="H143" s="31">
        <v>20157.78</v>
      </c>
      <c r="I143" s="31">
        <v>13645.81</v>
      </c>
      <c r="J143" s="31">
        <v>3333.06</v>
      </c>
      <c r="K143" s="31">
        <v>3750.07</v>
      </c>
      <c r="L143" s="31">
        <v>737.1</v>
      </c>
      <c r="M143" s="31">
        <v>629.12</v>
      </c>
      <c r="N143" s="31">
        <v>565.63</v>
      </c>
      <c r="O143" s="31">
        <v>71.680000000000007</v>
      </c>
      <c r="P143" s="31">
        <v>1.46</v>
      </c>
      <c r="Q143" s="31">
        <v>3.88</v>
      </c>
      <c r="R143" s="31">
        <v>376.22</v>
      </c>
      <c r="S143" s="31">
        <v>185489.39</v>
      </c>
    </row>
    <row r="144" spans="1:19" x14ac:dyDescent="0.2">
      <c r="A144" s="14" t="s">
        <v>90</v>
      </c>
      <c r="B144" s="31">
        <v>69.47</v>
      </c>
      <c r="C144" s="31">
        <v>26085.760000000002</v>
      </c>
      <c r="D144" s="31">
        <v>66008.209999999992</v>
      </c>
      <c r="E144" s="31">
        <v>8987.75</v>
      </c>
      <c r="F144" s="31">
        <v>267686.55000000005</v>
      </c>
      <c r="G144" s="31">
        <v>861500.68</v>
      </c>
      <c r="H144" s="31">
        <v>1337535.04</v>
      </c>
      <c r="I144" s="31">
        <v>980433.17999999993</v>
      </c>
      <c r="J144" s="31">
        <v>960230.78999999992</v>
      </c>
      <c r="K144" s="31">
        <v>914761.06</v>
      </c>
      <c r="L144" s="31">
        <v>540000.12</v>
      </c>
      <c r="M144" s="31">
        <v>365888.15</v>
      </c>
      <c r="N144" s="31">
        <v>242728.4</v>
      </c>
      <c r="O144" s="31">
        <v>107461.20999999999</v>
      </c>
      <c r="P144" s="31">
        <v>162741.57000000004</v>
      </c>
      <c r="Q144" s="31">
        <v>69226.200000000012</v>
      </c>
      <c r="R144" s="31">
        <v>131596.22</v>
      </c>
      <c r="S144" s="31">
        <v>7042940.3600000013</v>
      </c>
    </row>
    <row r="145" spans="1:19" x14ac:dyDescent="0.2">
      <c r="A145" s="28" t="s">
        <v>105</v>
      </c>
      <c r="B145" s="31">
        <v>0.02</v>
      </c>
      <c r="C145" s="31">
        <v>0</v>
      </c>
      <c r="D145" s="31">
        <v>0</v>
      </c>
      <c r="E145" s="31">
        <v>0</v>
      </c>
      <c r="F145" s="31">
        <v>0</v>
      </c>
      <c r="G145" s="31">
        <v>0</v>
      </c>
      <c r="H145" s="31">
        <v>0</v>
      </c>
      <c r="I145" s="31">
        <v>0</v>
      </c>
      <c r="J145" s="31">
        <v>0</v>
      </c>
      <c r="K145" s="31">
        <v>0</v>
      </c>
      <c r="L145" s="31">
        <v>0</v>
      </c>
      <c r="M145" s="31">
        <v>0</v>
      </c>
      <c r="N145" s="31">
        <v>0.08</v>
      </c>
      <c r="O145" s="31">
        <v>0</v>
      </c>
      <c r="P145" s="31">
        <v>0</v>
      </c>
      <c r="Q145" s="31">
        <v>0.01</v>
      </c>
      <c r="R145" s="31">
        <v>5818.26</v>
      </c>
      <c r="S145" s="31">
        <v>5818.37</v>
      </c>
    </row>
    <row r="146" spans="1:19" x14ac:dyDescent="0.2">
      <c r="A146" s="28" t="s">
        <v>106</v>
      </c>
      <c r="B146" s="31">
        <v>2.5299999999999998</v>
      </c>
      <c r="C146" s="31">
        <v>18.079999999999998</v>
      </c>
      <c r="D146" s="31">
        <v>18286.41</v>
      </c>
      <c r="E146" s="31">
        <v>3892.95</v>
      </c>
      <c r="F146" s="31">
        <v>57.8</v>
      </c>
      <c r="G146" s="31">
        <v>3282.29</v>
      </c>
      <c r="H146" s="31">
        <v>20523.400000000001</v>
      </c>
      <c r="I146" s="31">
        <v>7736.91</v>
      </c>
      <c r="J146" s="31">
        <v>4217.78</v>
      </c>
      <c r="K146" s="31">
        <v>7644.72</v>
      </c>
      <c r="L146" s="31">
        <v>6689.79</v>
      </c>
      <c r="M146" s="31">
        <v>8638.34</v>
      </c>
      <c r="N146" s="31">
        <v>7544.32</v>
      </c>
      <c r="O146" s="31">
        <v>4894.93</v>
      </c>
      <c r="P146" s="31">
        <v>2877.37</v>
      </c>
      <c r="Q146" s="31">
        <v>584.55999999999995</v>
      </c>
      <c r="R146" s="31">
        <v>4690.1400000000003</v>
      </c>
      <c r="S146" s="31">
        <v>101582.31999999999</v>
      </c>
    </row>
    <row r="147" spans="1:19" x14ac:dyDescent="0.2">
      <c r="A147" s="28" t="s">
        <v>107</v>
      </c>
      <c r="B147" s="31">
        <v>22.91</v>
      </c>
      <c r="C147" s="31">
        <v>91.72</v>
      </c>
      <c r="D147" s="31">
        <v>3329.09</v>
      </c>
      <c r="E147" s="31">
        <v>871.43</v>
      </c>
      <c r="F147" s="31">
        <v>115884.05</v>
      </c>
      <c r="G147" s="31">
        <v>524588.38</v>
      </c>
      <c r="H147" s="31">
        <v>784411.82</v>
      </c>
      <c r="I147" s="31">
        <v>250982.16</v>
      </c>
      <c r="J147" s="31">
        <v>419105.91</v>
      </c>
      <c r="K147" s="31">
        <v>309886.08000000002</v>
      </c>
      <c r="L147" s="31">
        <v>304735.46999999997</v>
      </c>
      <c r="M147" s="31">
        <v>76122.64</v>
      </c>
      <c r="N147" s="31">
        <v>60095.6</v>
      </c>
      <c r="O147" s="31">
        <v>12934.22</v>
      </c>
      <c r="P147" s="31">
        <v>16691.8</v>
      </c>
      <c r="Q147" s="31">
        <v>6359.67</v>
      </c>
      <c r="R147" s="31">
        <v>18924.32</v>
      </c>
      <c r="S147" s="31">
        <v>2905037.2699999996</v>
      </c>
    </row>
    <row r="148" spans="1:19" x14ac:dyDescent="0.2">
      <c r="A148" s="28" t="s">
        <v>108</v>
      </c>
      <c r="B148" s="31">
        <v>44.01</v>
      </c>
      <c r="C148" s="31">
        <v>3079.08</v>
      </c>
      <c r="D148" s="31">
        <v>5685.65</v>
      </c>
      <c r="E148" s="31">
        <v>4120.51</v>
      </c>
      <c r="F148" s="31">
        <v>151727.31</v>
      </c>
      <c r="G148" s="31">
        <v>332160.59000000003</v>
      </c>
      <c r="H148" s="31">
        <v>532337.22</v>
      </c>
      <c r="I148" s="31">
        <v>713787.42</v>
      </c>
      <c r="J148" s="31">
        <v>531479.77</v>
      </c>
      <c r="K148" s="31">
        <v>553090.02</v>
      </c>
      <c r="L148" s="31">
        <v>207339.12</v>
      </c>
      <c r="M148" s="31">
        <v>271585.65000000002</v>
      </c>
      <c r="N148" s="31">
        <v>161166.76999999999</v>
      </c>
      <c r="O148" s="31">
        <v>88081.12</v>
      </c>
      <c r="P148" s="31">
        <v>141664.73000000001</v>
      </c>
      <c r="Q148" s="31">
        <v>61387.64</v>
      </c>
      <c r="R148" s="31">
        <v>100257.1</v>
      </c>
      <c r="S148" s="31">
        <v>3858993.7100000004</v>
      </c>
    </row>
    <row r="149" spans="1:19" x14ac:dyDescent="0.2">
      <c r="A149" s="28" t="s">
        <v>109</v>
      </c>
      <c r="B149" s="31">
        <v>0</v>
      </c>
      <c r="C149" s="31">
        <v>22896.880000000001</v>
      </c>
      <c r="D149" s="31">
        <v>38707.06</v>
      </c>
      <c r="E149" s="31">
        <v>102.86</v>
      </c>
      <c r="F149" s="31">
        <v>17.39</v>
      </c>
      <c r="G149" s="31">
        <v>1469.42</v>
      </c>
      <c r="H149" s="31">
        <v>262.60000000000002</v>
      </c>
      <c r="I149" s="31">
        <v>7926.69</v>
      </c>
      <c r="J149" s="31">
        <v>5427.33</v>
      </c>
      <c r="K149" s="31">
        <v>44140.24</v>
      </c>
      <c r="L149" s="31">
        <v>21235.74</v>
      </c>
      <c r="M149" s="31">
        <v>9541.52</v>
      </c>
      <c r="N149" s="31">
        <v>13921.63</v>
      </c>
      <c r="O149" s="31">
        <v>1550.94</v>
      </c>
      <c r="P149" s="31">
        <v>1507.67</v>
      </c>
      <c r="Q149" s="31">
        <v>894.32</v>
      </c>
      <c r="R149" s="31">
        <v>1906.4</v>
      </c>
      <c r="S149" s="31">
        <v>171508.69</v>
      </c>
    </row>
    <row r="150" spans="1:19" hidden="1" x14ac:dyDescent="0.2">
      <c r="A150" s="14" t="s">
        <v>88</v>
      </c>
      <c r="B150" s="31">
        <v>37.11</v>
      </c>
      <c r="C150" s="31">
        <v>26052.54</v>
      </c>
      <c r="D150" s="31">
        <v>58337.55</v>
      </c>
      <c r="E150" s="31">
        <v>4159.6099999999997</v>
      </c>
      <c r="F150" s="31">
        <v>265966.38</v>
      </c>
      <c r="G150" s="31">
        <v>843706.14</v>
      </c>
      <c r="H150" s="31">
        <v>1270748.1400000001</v>
      </c>
      <c r="I150" s="31">
        <v>900519.88</v>
      </c>
      <c r="J150" s="31">
        <v>790918.4</v>
      </c>
      <c r="K150" s="31">
        <v>835556.4</v>
      </c>
      <c r="L150" s="31">
        <v>448129.33999999997</v>
      </c>
      <c r="M150" s="31">
        <v>288918.13</v>
      </c>
      <c r="N150" s="31">
        <v>174323.26</v>
      </c>
      <c r="O150" s="31">
        <v>83674.84</v>
      </c>
      <c r="P150" s="31">
        <v>115071.4</v>
      </c>
      <c r="Q150" s="31">
        <v>48268.28</v>
      </c>
      <c r="R150" s="31">
        <v>70287.740000000005</v>
      </c>
      <c r="S150" s="31">
        <v>6224675.1400000006</v>
      </c>
    </row>
    <row r="151" spans="1:19" hidden="1" x14ac:dyDescent="0.2">
      <c r="A151" s="28" t="s">
        <v>110</v>
      </c>
      <c r="B151" s="31">
        <v>0.02</v>
      </c>
      <c r="C151" s="31">
        <v>0</v>
      </c>
      <c r="D151" s="31">
        <v>0</v>
      </c>
      <c r="E151" s="31">
        <v>0</v>
      </c>
      <c r="F151" s="31">
        <v>0</v>
      </c>
      <c r="G151" s="31">
        <v>0</v>
      </c>
      <c r="H151" s="31">
        <v>0</v>
      </c>
      <c r="I151" s="31">
        <v>0</v>
      </c>
      <c r="J151" s="31">
        <v>0</v>
      </c>
      <c r="K151" s="31">
        <v>0</v>
      </c>
      <c r="L151" s="31">
        <v>0</v>
      </c>
      <c r="M151" s="31">
        <v>0</v>
      </c>
      <c r="N151" s="31">
        <v>0.08</v>
      </c>
      <c r="O151" s="31">
        <v>0</v>
      </c>
      <c r="P151" s="31">
        <v>0</v>
      </c>
      <c r="Q151" s="31">
        <v>0.01</v>
      </c>
      <c r="R151" s="31">
        <v>5805.5</v>
      </c>
      <c r="S151" s="31">
        <v>5805.61</v>
      </c>
    </row>
    <row r="152" spans="1:19" hidden="1" x14ac:dyDescent="0.2">
      <c r="A152" s="28" t="s">
        <v>111</v>
      </c>
      <c r="B152" s="31">
        <v>2.31</v>
      </c>
      <c r="C152" s="31">
        <v>16.53</v>
      </c>
      <c r="D152" s="31">
        <v>12517.59</v>
      </c>
      <c r="E152" s="31">
        <v>24.85</v>
      </c>
      <c r="F152" s="31">
        <v>55.47</v>
      </c>
      <c r="G152" s="31">
        <v>3271.86</v>
      </c>
      <c r="H152" s="31">
        <v>20513.990000000002</v>
      </c>
      <c r="I152" s="31">
        <v>7734.82</v>
      </c>
      <c r="J152" s="31">
        <v>4189.05</v>
      </c>
      <c r="K152" s="31">
        <v>6578.43</v>
      </c>
      <c r="L152" s="31">
        <v>4659.47</v>
      </c>
      <c r="M152" s="31">
        <v>1353.33</v>
      </c>
      <c r="N152" s="31">
        <v>7198.2</v>
      </c>
      <c r="O152" s="31">
        <v>3849.8</v>
      </c>
      <c r="P152" s="31">
        <v>2767.11</v>
      </c>
      <c r="Q152" s="31">
        <v>320.20999999999998</v>
      </c>
      <c r="R152" s="31">
        <v>4148.05</v>
      </c>
      <c r="S152" s="31">
        <v>79201.070000000022</v>
      </c>
    </row>
    <row r="153" spans="1:19" hidden="1" x14ac:dyDescent="0.2">
      <c r="A153" s="28" t="s">
        <v>112</v>
      </c>
      <c r="B153" s="31">
        <v>19.11</v>
      </c>
      <c r="C153" s="31">
        <v>76.709999999999994</v>
      </c>
      <c r="D153" s="31">
        <v>1450.54</v>
      </c>
      <c r="E153" s="31">
        <v>337.06</v>
      </c>
      <c r="F153" s="31">
        <v>114260.84</v>
      </c>
      <c r="G153" s="31">
        <v>508355.07</v>
      </c>
      <c r="H153" s="31">
        <v>757685.83</v>
      </c>
      <c r="I153" s="31">
        <v>201909.12</v>
      </c>
      <c r="J153" s="31">
        <v>333737.53000000003</v>
      </c>
      <c r="K153" s="31">
        <v>276704.94</v>
      </c>
      <c r="L153" s="31">
        <v>250195.83</v>
      </c>
      <c r="M153" s="31">
        <v>44367.86</v>
      </c>
      <c r="N153" s="31">
        <v>42542.44</v>
      </c>
      <c r="O153" s="31">
        <v>4513.1899999999996</v>
      </c>
      <c r="P153" s="31">
        <v>8058.5</v>
      </c>
      <c r="Q153" s="31">
        <v>776.97</v>
      </c>
      <c r="R153" s="31">
        <v>3298.48</v>
      </c>
      <c r="S153" s="31">
        <v>2548290.02</v>
      </c>
    </row>
    <row r="154" spans="1:19" hidden="1" x14ac:dyDescent="0.2">
      <c r="A154" s="28" t="s">
        <v>113</v>
      </c>
      <c r="B154" s="31">
        <v>15.67</v>
      </c>
      <c r="C154" s="31">
        <v>3062.42</v>
      </c>
      <c r="D154" s="31">
        <v>5662.67</v>
      </c>
      <c r="E154" s="31">
        <v>3694.84</v>
      </c>
      <c r="F154" s="31">
        <v>151634.04999999999</v>
      </c>
      <c r="G154" s="31">
        <v>330609.78999999998</v>
      </c>
      <c r="H154" s="31">
        <v>492401.2</v>
      </c>
      <c r="I154" s="31">
        <v>682951.26</v>
      </c>
      <c r="J154" s="31">
        <v>447844.82</v>
      </c>
      <c r="K154" s="31">
        <v>508173.4</v>
      </c>
      <c r="L154" s="31">
        <v>172365.38</v>
      </c>
      <c r="M154" s="31">
        <v>234055.86</v>
      </c>
      <c r="N154" s="31">
        <v>110665.47</v>
      </c>
      <c r="O154" s="31">
        <v>73774.539999999994</v>
      </c>
      <c r="P154" s="31">
        <v>102894.62</v>
      </c>
      <c r="Q154" s="31">
        <v>46284.39</v>
      </c>
      <c r="R154" s="31">
        <v>55209.54</v>
      </c>
      <c r="S154" s="31">
        <v>3421299.92</v>
      </c>
    </row>
    <row r="155" spans="1:19" hidden="1" x14ac:dyDescent="0.2">
      <c r="A155" s="28" t="s">
        <v>114</v>
      </c>
      <c r="B155" s="31">
        <v>0</v>
      </c>
      <c r="C155" s="31">
        <v>22896.880000000001</v>
      </c>
      <c r="D155" s="31">
        <v>38706.75</v>
      </c>
      <c r="E155" s="31">
        <v>102.86</v>
      </c>
      <c r="F155" s="31">
        <v>16.02</v>
      </c>
      <c r="G155" s="31">
        <v>1469.42</v>
      </c>
      <c r="H155" s="31">
        <v>147.12</v>
      </c>
      <c r="I155" s="31">
        <v>7924.68</v>
      </c>
      <c r="J155" s="31">
        <v>5147</v>
      </c>
      <c r="K155" s="31">
        <v>44099.63</v>
      </c>
      <c r="L155" s="31">
        <v>20908.66</v>
      </c>
      <c r="M155" s="31">
        <v>9141.08</v>
      </c>
      <c r="N155" s="31">
        <v>13917.07</v>
      </c>
      <c r="O155" s="31">
        <v>1537.31</v>
      </c>
      <c r="P155" s="31">
        <v>1351.17</v>
      </c>
      <c r="Q155" s="31">
        <v>886.7</v>
      </c>
      <c r="R155" s="31">
        <v>1826.17</v>
      </c>
      <c r="S155" s="31">
        <v>170078.52000000005</v>
      </c>
    </row>
    <row r="156" spans="1:19" hidden="1" x14ac:dyDescent="0.2">
      <c r="A156" s="14" t="s">
        <v>89</v>
      </c>
      <c r="B156" s="31">
        <v>30.25</v>
      </c>
      <c r="C156" s="31">
        <v>31.009999999999998</v>
      </c>
      <c r="D156" s="31">
        <v>7667.69</v>
      </c>
      <c r="E156" s="31">
        <v>228.16000000000003</v>
      </c>
      <c r="F156" s="31">
        <v>1582.4899999999998</v>
      </c>
      <c r="G156" s="31">
        <v>17756.710000000003</v>
      </c>
      <c r="H156" s="31">
        <v>66345.209999999992</v>
      </c>
      <c r="I156" s="31">
        <v>78052.599999999991</v>
      </c>
      <c r="J156" s="31">
        <v>142672.15</v>
      </c>
      <c r="K156" s="31">
        <v>59182.82</v>
      </c>
      <c r="L156" s="31">
        <v>54194.77</v>
      </c>
      <c r="M156" s="31">
        <v>55310.65</v>
      </c>
      <c r="N156" s="31">
        <v>51636.369999999995</v>
      </c>
      <c r="O156" s="31">
        <v>17259.309999999998</v>
      </c>
      <c r="P156" s="31">
        <v>41712.959999999999</v>
      </c>
      <c r="Q156" s="31">
        <v>19104.78</v>
      </c>
      <c r="R156" s="31">
        <v>59296.68</v>
      </c>
      <c r="S156" s="31">
        <v>672064.61000000022</v>
      </c>
    </row>
    <row r="157" spans="1:19" hidden="1" x14ac:dyDescent="0.2">
      <c r="A157" s="28" t="s">
        <v>115</v>
      </c>
      <c r="B157" s="31">
        <v>0</v>
      </c>
      <c r="C157" s="31">
        <v>0</v>
      </c>
      <c r="D157" s="31">
        <v>0</v>
      </c>
      <c r="E157" s="31">
        <v>0</v>
      </c>
      <c r="F157" s="31">
        <v>0</v>
      </c>
      <c r="G157" s="31">
        <v>0</v>
      </c>
      <c r="H157" s="31">
        <v>0</v>
      </c>
      <c r="I157" s="31">
        <v>0</v>
      </c>
      <c r="J157" s="31">
        <v>0</v>
      </c>
      <c r="K157" s="31">
        <v>0</v>
      </c>
      <c r="L157" s="31">
        <v>0</v>
      </c>
      <c r="M157" s="31">
        <v>0</v>
      </c>
      <c r="N157" s="31">
        <v>0</v>
      </c>
      <c r="O157" s="31">
        <v>0</v>
      </c>
      <c r="P157" s="31">
        <v>0</v>
      </c>
      <c r="Q157" s="31">
        <v>0</v>
      </c>
      <c r="R157" s="31">
        <v>12.76</v>
      </c>
      <c r="S157" s="31">
        <v>12.76</v>
      </c>
    </row>
    <row r="158" spans="1:19" hidden="1" x14ac:dyDescent="0.2">
      <c r="A158" s="28" t="s">
        <v>116</v>
      </c>
      <c r="B158" s="31">
        <v>0.22</v>
      </c>
      <c r="C158" s="31">
        <v>1.55</v>
      </c>
      <c r="D158" s="31">
        <v>5768.82</v>
      </c>
      <c r="E158" s="31">
        <v>2.08</v>
      </c>
      <c r="F158" s="31">
        <v>1.94</v>
      </c>
      <c r="G158" s="31">
        <v>8.4499999999999993</v>
      </c>
      <c r="H158" s="31">
        <v>0.68</v>
      </c>
      <c r="I158" s="31">
        <v>0.14000000000000001</v>
      </c>
      <c r="J158" s="31">
        <v>1.94</v>
      </c>
      <c r="K158" s="31">
        <v>9.0500000000000007</v>
      </c>
      <c r="L158" s="31">
        <v>1.92</v>
      </c>
      <c r="M158" s="31">
        <v>767.64</v>
      </c>
      <c r="N158" s="31">
        <v>14.24</v>
      </c>
      <c r="O158" s="31">
        <v>180.3</v>
      </c>
      <c r="P158" s="31">
        <v>23.62</v>
      </c>
      <c r="Q158" s="31">
        <v>0.61</v>
      </c>
      <c r="R158" s="31">
        <v>90.33</v>
      </c>
      <c r="S158" s="31">
        <v>6873.53</v>
      </c>
    </row>
    <row r="159" spans="1:19" hidden="1" x14ac:dyDescent="0.2">
      <c r="A159" s="28" t="s">
        <v>117</v>
      </c>
      <c r="B159" s="31">
        <v>2.2999999999999998</v>
      </c>
      <c r="C159" s="31">
        <v>13.6</v>
      </c>
      <c r="D159" s="31">
        <v>1877.6</v>
      </c>
      <c r="E159" s="31">
        <v>177.87</v>
      </c>
      <c r="F159" s="31">
        <v>1492.35</v>
      </c>
      <c r="G159" s="31">
        <v>16219.78</v>
      </c>
      <c r="H159" s="31">
        <v>26710.95</v>
      </c>
      <c r="I159" s="31">
        <v>48872.59</v>
      </c>
      <c r="J159" s="31">
        <v>71223.429999999993</v>
      </c>
      <c r="K159" s="31">
        <v>16118.45</v>
      </c>
      <c r="L159" s="31">
        <v>22288.28</v>
      </c>
      <c r="M159" s="31">
        <v>18985.080000000002</v>
      </c>
      <c r="N159" s="31">
        <v>3693.33</v>
      </c>
      <c r="O159" s="31">
        <v>2975.59</v>
      </c>
      <c r="P159" s="31">
        <v>5119.08</v>
      </c>
      <c r="Q159" s="31">
        <v>4565.9799999999996</v>
      </c>
      <c r="R159" s="31">
        <v>15088.65</v>
      </c>
      <c r="S159" s="31">
        <v>255424.90999999995</v>
      </c>
    </row>
    <row r="160" spans="1:19" hidden="1" x14ac:dyDescent="0.2">
      <c r="A160" s="28" t="s">
        <v>118</v>
      </c>
      <c r="B160" s="31">
        <v>27.73</v>
      </c>
      <c r="C160" s="31">
        <v>15.86</v>
      </c>
      <c r="D160" s="31">
        <v>20.95</v>
      </c>
      <c r="E160" s="31">
        <v>48.21</v>
      </c>
      <c r="F160" s="31">
        <v>86.83</v>
      </c>
      <c r="G160" s="31">
        <v>1528.48</v>
      </c>
      <c r="H160" s="31">
        <v>39518.1</v>
      </c>
      <c r="I160" s="31">
        <v>29177.86</v>
      </c>
      <c r="J160" s="31">
        <v>71170.179999999993</v>
      </c>
      <c r="K160" s="31">
        <v>43014.74</v>
      </c>
      <c r="L160" s="31">
        <v>31577.58</v>
      </c>
      <c r="M160" s="31">
        <v>35158.14</v>
      </c>
      <c r="N160" s="31">
        <v>47924.24</v>
      </c>
      <c r="O160" s="31">
        <v>14089.8</v>
      </c>
      <c r="P160" s="31">
        <v>36413.760000000002</v>
      </c>
      <c r="Q160" s="31">
        <v>14533.07</v>
      </c>
      <c r="R160" s="31">
        <v>44024.959999999999</v>
      </c>
      <c r="S160" s="31">
        <v>408330.49</v>
      </c>
    </row>
    <row r="161" spans="1:19" hidden="1" x14ac:dyDescent="0.2">
      <c r="A161" s="28" t="s">
        <v>119</v>
      </c>
      <c r="B161" s="31">
        <v>0</v>
      </c>
      <c r="C161" s="31">
        <v>0</v>
      </c>
      <c r="D161" s="31">
        <v>0.32</v>
      </c>
      <c r="E161" s="31">
        <v>0</v>
      </c>
      <c r="F161" s="31">
        <v>1.37</v>
      </c>
      <c r="G161" s="31">
        <v>0</v>
      </c>
      <c r="H161" s="31">
        <v>115.48</v>
      </c>
      <c r="I161" s="31">
        <v>2.0099999999999998</v>
      </c>
      <c r="J161" s="31">
        <v>276.60000000000002</v>
      </c>
      <c r="K161" s="31">
        <v>40.58</v>
      </c>
      <c r="L161" s="31">
        <v>326.99</v>
      </c>
      <c r="M161" s="31">
        <v>399.79</v>
      </c>
      <c r="N161" s="31">
        <v>4.5599999999999996</v>
      </c>
      <c r="O161" s="31">
        <v>13.62</v>
      </c>
      <c r="P161" s="31">
        <v>156.5</v>
      </c>
      <c r="Q161" s="31">
        <v>5.12</v>
      </c>
      <c r="R161" s="31">
        <v>79.98</v>
      </c>
      <c r="S161" s="31">
        <v>1422.9199999999998</v>
      </c>
    </row>
    <row r="162" spans="1:19" hidden="1" x14ac:dyDescent="0.2">
      <c r="A162" s="14" t="s">
        <v>5</v>
      </c>
      <c r="B162" s="31">
        <v>2.11</v>
      </c>
      <c r="C162" s="31">
        <v>2.21</v>
      </c>
      <c r="D162" s="31">
        <v>2.9699999999999998</v>
      </c>
      <c r="E162" s="31">
        <v>4599.9800000000005</v>
      </c>
      <c r="F162" s="31">
        <v>137.68</v>
      </c>
      <c r="G162" s="31">
        <v>37.83</v>
      </c>
      <c r="H162" s="31">
        <v>441.69</v>
      </c>
      <c r="I162" s="31">
        <v>1860.7</v>
      </c>
      <c r="J162" s="31">
        <v>26640.240000000002</v>
      </c>
      <c r="K162" s="31">
        <v>20021.84</v>
      </c>
      <c r="L162" s="31">
        <v>37676</v>
      </c>
      <c r="M162" s="31">
        <v>21659.38</v>
      </c>
      <c r="N162" s="31">
        <v>16768.77</v>
      </c>
      <c r="O162" s="31">
        <v>6527.07</v>
      </c>
      <c r="P162" s="31">
        <v>5957.21</v>
      </c>
      <c r="Q162" s="31">
        <v>1853.1399999999999</v>
      </c>
      <c r="R162" s="31">
        <v>2011.7700000000002</v>
      </c>
      <c r="S162" s="31">
        <v>146200.59</v>
      </c>
    </row>
    <row r="163" spans="1:19" hidden="1" x14ac:dyDescent="0.2">
      <c r="A163" s="28"/>
      <c r="B163" s="31"/>
      <c r="C163" s="31"/>
      <c r="D163" s="31"/>
      <c r="E163" s="31"/>
      <c r="F163" s="31"/>
      <c r="G163" s="31"/>
      <c r="H163" s="31"/>
      <c r="I163" s="31"/>
      <c r="J163" s="31"/>
      <c r="K163" s="31"/>
      <c r="L163" s="31"/>
      <c r="M163" s="31"/>
      <c r="N163" s="31"/>
      <c r="O163" s="31"/>
      <c r="P163" s="31"/>
      <c r="Q163" s="31"/>
      <c r="R163" s="31"/>
      <c r="S163" s="31"/>
    </row>
    <row r="164" spans="1:19" hidden="1" x14ac:dyDescent="0.2">
      <c r="A164" s="28" t="s">
        <v>120</v>
      </c>
      <c r="B164" s="31">
        <v>0</v>
      </c>
      <c r="C164" s="31">
        <v>0</v>
      </c>
      <c r="D164" s="31">
        <v>0</v>
      </c>
      <c r="E164" s="31">
        <v>3866.02</v>
      </c>
      <c r="F164" s="31">
        <v>0.38</v>
      </c>
      <c r="G164" s="31">
        <v>1.98</v>
      </c>
      <c r="H164" s="31">
        <v>8.7200000000000006</v>
      </c>
      <c r="I164" s="31">
        <v>1.94</v>
      </c>
      <c r="J164" s="31">
        <v>26.79</v>
      </c>
      <c r="K164" s="31">
        <v>1057.24</v>
      </c>
      <c r="L164" s="31">
        <v>2028.4</v>
      </c>
      <c r="M164" s="31">
        <v>6517.37</v>
      </c>
      <c r="N164" s="31">
        <v>331.88</v>
      </c>
      <c r="O164" s="31">
        <v>864.83</v>
      </c>
      <c r="P164" s="31">
        <v>86.64</v>
      </c>
      <c r="Q164" s="31">
        <v>263.74</v>
      </c>
      <c r="R164" s="31">
        <v>451.75</v>
      </c>
      <c r="S164" s="31">
        <v>15507.679999999998</v>
      </c>
    </row>
    <row r="165" spans="1:19" hidden="1" x14ac:dyDescent="0.2">
      <c r="A165" s="28" t="s">
        <v>121</v>
      </c>
      <c r="B165" s="31">
        <v>1.5</v>
      </c>
      <c r="C165" s="31">
        <v>1.41</v>
      </c>
      <c r="D165" s="31">
        <v>0.95</v>
      </c>
      <c r="E165" s="31">
        <v>356.5</v>
      </c>
      <c r="F165" s="31">
        <v>130.86000000000001</v>
      </c>
      <c r="G165" s="31">
        <v>13.53</v>
      </c>
      <c r="H165" s="31">
        <v>15.05</v>
      </c>
      <c r="I165" s="31">
        <v>200.46</v>
      </c>
      <c r="J165" s="31">
        <v>14144.94</v>
      </c>
      <c r="K165" s="31">
        <v>17062.689999999999</v>
      </c>
      <c r="L165" s="31">
        <v>32251.360000000001</v>
      </c>
      <c r="M165" s="31">
        <v>12769.7</v>
      </c>
      <c r="N165" s="31">
        <v>13859.82</v>
      </c>
      <c r="O165" s="31">
        <v>5445.45</v>
      </c>
      <c r="P165" s="31">
        <v>3514.23</v>
      </c>
      <c r="Q165" s="31">
        <v>1016.72</v>
      </c>
      <c r="R165" s="31">
        <v>537.19000000000005</v>
      </c>
      <c r="S165" s="31">
        <v>101322.35999999999</v>
      </c>
    </row>
    <row r="166" spans="1:19" hidden="1" x14ac:dyDescent="0.2">
      <c r="A166" s="28" t="s">
        <v>122</v>
      </c>
      <c r="B166" s="31">
        <v>0.61</v>
      </c>
      <c r="C166" s="31">
        <v>0.8</v>
      </c>
      <c r="D166" s="31">
        <v>2.02</v>
      </c>
      <c r="E166" s="31">
        <v>377.46</v>
      </c>
      <c r="F166" s="31">
        <v>6.44</v>
      </c>
      <c r="G166" s="31">
        <v>22.32</v>
      </c>
      <c r="H166" s="31">
        <v>417.92</v>
      </c>
      <c r="I166" s="31">
        <v>1658.3</v>
      </c>
      <c r="J166" s="31">
        <v>12464.77</v>
      </c>
      <c r="K166" s="31">
        <v>1901.88</v>
      </c>
      <c r="L166" s="31">
        <v>3396.16</v>
      </c>
      <c r="M166" s="31">
        <v>2371.65</v>
      </c>
      <c r="N166" s="31">
        <v>2577.0700000000002</v>
      </c>
      <c r="O166" s="31">
        <v>216.79</v>
      </c>
      <c r="P166" s="31">
        <v>2356.34</v>
      </c>
      <c r="Q166" s="31">
        <v>570.17999999999995</v>
      </c>
      <c r="R166" s="31">
        <v>1022.59</v>
      </c>
      <c r="S166" s="31">
        <v>29363.300000000003</v>
      </c>
    </row>
    <row r="167" spans="1:19" hidden="1" x14ac:dyDescent="0.2">
      <c r="A167" s="28" t="s">
        <v>123</v>
      </c>
      <c r="B167" s="31">
        <v>0</v>
      </c>
      <c r="C167" s="31">
        <v>0</v>
      </c>
      <c r="D167" s="31">
        <v>0</v>
      </c>
      <c r="E167" s="31">
        <v>0</v>
      </c>
      <c r="F167" s="31">
        <v>0</v>
      </c>
      <c r="G167" s="31">
        <v>0</v>
      </c>
      <c r="H167" s="31">
        <v>0</v>
      </c>
      <c r="I167" s="31">
        <v>0</v>
      </c>
      <c r="J167" s="31">
        <v>3.74</v>
      </c>
      <c r="K167" s="31">
        <v>0.03</v>
      </c>
      <c r="L167" s="31">
        <v>0.08</v>
      </c>
      <c r="M167" s="31">
        <v>0.66</v>
      </c>
      <c r="N167" s="31">
        <v>0</v>
      </c>
      <c r="O167" s="31">
        <v>0</v>
      </c>
      <c r="P167" s="31">
        <v>0</v>
      </c>
      <c r="Q167" s="31">
        <v>2.5</v>
      </c>
      <c r="R167" s="31">
        <v>0.24</v>
      </c>
      <c r="S167" s="31">
        <v>7.25</v>
      </c>
    </row>
    <row r="168" spans="1:19" x14ac:dyDescent="0.2">
      <c r="A168" s="14" t="s">
        <v>86</v>
      </c>
      <c r="B168" s="31">
        <v>179.96</v>
      </c>
      <c r="C168" s="31">
        <v>1903.95</v>
      </c>
      <c r="D168" s="31">
        <v>337031.82999999996</v>
      </c>
      <c r="E168" s="31">
        <v>129241.84</v>
      </c>
      <c r="F168" s="31">
        <v>301535.71000000002</v>
      </c>
      <c r="G168" s="31">
        <v>277835.82999999996</v>
      </c>
      <c r="H168" s="31">
        <v>270503.33</v>
      </c>
      <c r="I168" s="31">
        <v>309657.96999999997</v>
      </c>
      <c r="J168" s="31">
        <v>89929.74</v>
      </c>
      <c r="K168" s="31">
        <v>140528.1</v>
      </c>
      <c r="L168" s="31">
        <v>75565.39</v>
      </c>
      <c r="M168" s="31">
        <v>44065.95</v>
      </c>
      <c r="N168" s="31">
        <v>64764</v>
      </c>
      <c r="O168" s="31">
        <v>55970.6</v>
      </c>
      <c r="P168" s="31">
        <v>61408.32</v>
      </c>
      <c r="Q168" s="31">
        <v>38282.86</v>
      </c>
      <c r="R168" s="31">
        <v>117951.22</v>
      </c>
      <c r="S168" s="31">
        <v>2316356.5999999996</v>
      </c>
    </row>
    <row r="169" spans="1:19" x14ac:dyDescent="0.2">
      <c r="A169" s="28" t="s">
        <v>102</v>
      </c>
      <c r="B169" s="31">
        <v>0.77</v>
      </c>
      <c r="C169" s="31">
        <v>104.28</v>
      </c>
      <c r="D169" s="31">
        <v>335738.23</v>
      </c>
      <c r="E169" s="31">
        <v>67510.210000000006</v>
      </c>
      <c r="F169" s="31">
        <v>60361.3</v>
      </c>
      <c r="G169" s="31">
        <v>4629.1099999999997</v>
      </c>
      <c r="H169" s="31">
        <v>13679.98</v>
      </c>
      <c r="I169" s="31">
        <v>7009.42</v>
      </c>
      <c r="J169" s="31">
        <v>2147.4699999999998</v>
      </c>
      <c r="K169" s="31">
        <v>0.4</v>
      </c>
      <c r="L169" s="31">
        <v>0</v>
      </c>
      <c r="M169" s="31">
        <v>0.13</v>
      </c>
      <c r="N169" s="31">
        <v>0</v>
      </c>
      <c r="O169" s="31">
        <v>0.26</v>
      </c>
      <c r="P169" s="31">
        <v>0</v>
      </c>
      <c r="Q169" s="31">
        <v>0</v>
      </c>
      <c r="R169" s="31">
        <v>3.41</v>
      </c>
      <c r="S169" s="31">
        <v>491184.96999999991</v>
      </c>
    </row>
    <row r="170" spans="1:19" x14ac:dyDescent="0.2">
      <c r="A170" s="28" t="s">
        <v>103</v>
      </c>
      <c r="B170" s="31">
        <v>179.19</v>
      </c>
      <c r="C170" s="31">
        <v>1799.67</v>
      </c>
      <c r="D170" s="31">
        <v>1293.5999999999999</v>
      </c>
      <c r="E170" s="31">
        <v>61731.63</v>
      </c>
      <c r="F170" s="31">
        <v>241174.41</v>
      </c>
      <c r="G170" s="31">
        <v>273206.71999999997</v>
      </c>
      <c r="H170" s="31">
        <v>256823.35</v>
      </c>
      <c r="I170" s="31">
        <v>302648.55</v>
      </c>
      <c r="J170" s="31">
        <v>87782.27</v>
      </c>
      <c r="K170" s="31">
        <v>140527.70000000001</v>
      </c>
      <c r="L170" s="31">
        <v>75565.39</v>
      </c>
      <c r="M170" s="31">
        <v>44065.82</v>
      </c>
      <c r="N170" s="31">
        <v>64764</v>
      </c>
      <c r="O170" s="31">
        <v>55970.34</v>
      </c>
      <c r="P170" s="31">
        <v>61408.32</v>
      </c>
      <c r="Q170" s="31">
        <v>38282.86</v>
      </c>
      <c r="R170" s="31">
        <v>117947.81</v>
      </c>
      <c r="S170" s="31">
        <v>1825171.6300000001</v>
      </c>
    </row>
    <row r="171" spans="1:19" x14ac:dyDescent="0.2">
      <c r="A171" s="13" t="s">
        <v>0</v>
      </c>
      <c r="B171" s="32">
        <v>93618.190000000017</v>
      </c>
      <c r="C171" s="32">
        <v>39428.19</v>
      </c>
      <c r="D171" s="32">
        <v>417330.48999999993</v>
      </c>
      <c r="E171" s="32">
        <v>205523.03</v>
      </c>
      <c r="F171" s="32">
        <v>684543.25</v>
      </c>
      <c r="G171" s="32">
        <v>1448847.54</v>
      </c>
      <c r="H171" s="32">
        <v>3157865.81</v>
      </c>
      <c r="I171" s="32">
        <v>5483551.6599999992</v>
      </c>
      <c r="J171" s="32">
        <v>4236859.59</v>
      </c>
      <c r="K171" s="32">
        <v>5183506.22</v>
      </c>
      <c r="L171" s="32">
        <v>2209545.7800000003</v>
      </c>
      <c r="M171" s="32">
        <v>2028948.6500000001</v>
      </c>
      <c r="N171" s="32">
        <v>1006340.2400000001</v>
      </c>
      <c r="O171" s="32">
        <v>1133316.7100000002</v>
      </c>
      <c r="P171" s="32">
        <v>644740.09</v>
      </c>
      <c r="Q171" s="32">
        <v>380285.65</v>
      </c>
      <c r="R171" s="32">
        <v>1835032.8399999999</v>
      </c>
      <c r="S171" s="32">
        <v>30189283.929999996</v>
      </c>
    </row>
    <row r="172" spans="1:19" s="21" customFormat="1" x14ac:dyDescent="0.2">
      <c r="A172" s="116" t="s">
        <v>157</v>
      </c>
      <c r="B172" s="18"/>
      <c r="C172" s="18"/>
      <c r="D172" s="18"/>
      <c r="E172" s="18"/>
      <c r="F172" s="18"/>
      <c r="G172" s="18"/>
      <c r="H172" s="18"/>
      <c r="I172" s="18"/>
      <c r="J172" s="18"/>
      <c r="K172" s="18"/>
      <c r="L172" s="18"/>
      <c r="M172" s="18"/>
      <c r="N172" s="18"/>
      <c r="O172" s="18"/>
      <c r="P172" s="18"/>
      <c r="Q172" s="18"/>
      <c r="R172" s="18"/>
      <c r="S172" s="18"/>
    </row>
    <row r="173" spans="1:19" s="21" customFormat="1" x14ac:dyDescent="0.2">
      <c r="A173" s="116" t="s">
        <v>156</v>
      </c>
      <c r="B173" s="18"/>
      <c r="C173" s="18"/>
      <c r="D173" s="18"/>
      <c r="E173" s="18"/>
      <c r="F173" s="18"/>
      <c r="G173" s="18"/>
      <c r="H173" s="18"/>
      <c r="I173" s="18"/>
      <c r="J173" s="18"/>
      <c r="K173" s="18"/>
      <c r="L173" s="18"/>
      <c r="M173" s="18"/>
      <c r="N173" s="18"/>
      <c r="O173" s="18"/>
      <c r="P173" s="18"/>
      <c r="Q173" s="18"/>
      <c r="R173" s="18"/>
      <c r="S173" s="18"/>
    </row>
  </sheetData>
  <phoneticPr fontId="9" type="noConversion"/>
  <hyperlinks>
    <hyperlink ref="U1" location="Contents!A1" display="Return to content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V57"/>
  <sheetViews>
    <sheetView workbookViewId="0"/>
  </sheetViews>
  <sheetFormatPr defaultRowHeight="12.75" x14ac:dyDescent="0.2"/>
  <cols>
    <col min="1" max="1" width="20.7109375" customWidth="1"/>
    <col min="2" max="18" width="10.7109375" style="30" customWidth="1"/>
    <col min="19" max="19" width="11.7109375" style="30" customWidth="1"/>
    <col min="20" max="20" width="9.140625" customWidth="1"/>
    <col min="21" max="21" width="21.140625" style="3" bestFit="1" customWidth="1"/>
  </cols>
  <sheetData>
    <row r="1" spans="1:22" ht="15.75" x14ac:dyDescent="0.2">
      <c r="A1" s="22" t="s">
        <v>85</v>
      </c>
      <c r="U1" s="85" t="s">
        <v>159</v>
      </c>
    </row>
    <row r="2" spans="1:22" s="10" customFormat="1" ht="15.75" x14ac:dyDescent="0.2">
      <c r="A2" s="22"/>
      <c r="U2" s="85"/>
    </row>
    <row r="3" spans="1:22" s="10" customFormat="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2" x14ac:dyDescent="0.2">
      <c r="A4" s="14" t="s">
        <v>87</v>
      </c>
      <c r="B4" s="31">
        <v>607.7399999999999</v>
      </c>
      <c r="C4" s="31">
        <v>1326.2000000000003</v>
      </c>
      <c r="D4" s="31">
        <v>2106.52</v>
      </c>
      <c r="E4" s="31">
        <v>5488.2899999999991</v>
      </c>
      <c r="F4" s="31">
        <v>46711.15</v>
      </c>
      <c r="G4" s="31">
        <v>64496.719999999994</v>
      </c>
      <c r="H4" s="31">
        <v>1169556.5500000003</v>
      </c>
      <c r="I4" s="31">
        <v>2906355.5599999996</v>
      </c>
      <c r="J4" s="31">
        <v>2111463.1999999997</v>
      </c>
      <c r="K4" s="31">
        <v>1482431.69</v>
      </c>
      <c r="L4" s="31">
        <v>522730.30000000005</v>
      </c>
      <c r="M4" s="31">
        <v>492622.11</v>
      </c>
      <c r="N4" s="31">
        <v>245712.90000000002</v>
      </c>
      <c r="O4" s="31">
        <v>256804.3</v>
      </c>
      <c r="P4" s="31">
        <v>156906.15000000002</v>
      </c>
      <c r="Q4" s="31">
        <v>96843.609999999986</v>
      </c>
      <c r="R4" s="31">
        <v>656565.06999999983</v>
      </c>
      <c r="S4" s="31">
        <v>10218728.060000001</v>
      </c>
      <c r="T4" s="5"/>
    </row>
    <row r="5" spans="1:22" x14ac:dyDescent="0.2">
      <c r="A5" s="28" t="s">
        <v>42</v>
      </c>
      <c r="B5" s="31">
        <v>257.2</v>
      </c>
      <c r="C5" s="31">
        <v>63.88</v>
      </c>
      <c r="D5" s="31">
        <v>10.93</v>
      </c>
      <c r="E5" s="31">
        <v>131.91</v>
      </c>
      <c r="F5" s="31">
        <v>278.20999999999998</v>
      </c>
      <c r="G5" s="31">
        <v>9964.58</v>
      </c>
      <c r="H5" s="31">
        <v>287463.34000000003</v>
      </c>
      <c r="I5" s="31">
        <v>1833323.47</v>
      </c>
      <c r="J5" s="31">
        <v>964124.93</v>
      </c>
      <c r="K5" s="31">
        <v>673728.18</v>
      </c>
      <c r="L5" s="31">
        <v>169793.66</v>
      </c>
      <c r="M5" s="31">
        <v>167635.47</v>
      </c>
      <c r="N5" s="31">
        <v>62708.53</v>
      </c>
      <c r="O5" s="31">
        <v>33208.89</v>
      </c>
      <c r="P5" s="31">
        <v>15879.37</v>
      </c>
      <c r="Q5" s="31">
        <v>2533.2800000000002</v>
      </c>
      <c r="R5" s="31">
        <v>28713.49</v>
      </c>
      <c r="S5" s="31">
        <v>4249819.3200000012</v>
      </c>
      <c r="T5" s="5"/>
    </row>
    <row r="6" spans="1:22" x14ac:dyDescent="0.2">
      <c r="A6" s="28" t="s">
        <v>104</v>
      </c>
      <c r="B6" s="31">
        <v>40.36</v>
      </c>
      <c r="C6" s="31">
        <v>710.69</v>
      </c>
      <c r="D6" s="31">
        <v>81.48</v>
      </c>
      <c r="E6" s="31">
        <v>2552.38</v>
      </c>
      <c r="F6" s="31">
        <v>295.73</v>
      </c>
      <c r="G6" s="31">
        <v>1615.63</v>
      </c>
      <c r="H6" s="31">
        <v>532229</v>
      </c>
      <c r="I6" s="31">
        <v>467230.81</v>
      </c>
      <c r="J6" s="31">
        <v>645729.03</v>
      </c>
      <c r="K6" s="31">
        <v>273685.07</v>
      </c>
      <c r="L6" s="31">
        <v>106888.29</v>
      </c>
      <c r="M6" s="31">
        <v>85125.71</v>
      </c>
      <c r="N6" s="31">
        <v>42583.53</v>
      </c>
      <c r="O6" s="31">
        <v>37839.78</v>
      </c>
      <c r="P6" s="31">
        <v>11893.98</v>
      </c>
      <c r="Q6" s="31">
        <v>9159.24</v>
      </c>
      <c r="R6" s="31">
        <v>19084.77</v>
      </c>
      <c r="S6" s="31">
        <v>2236745.48</v>
      </c>
      <c r="T6" s="5"/>
    </row>
    <row r="7" spans="1:22" x14ac:dyDescent="0.2">
      <c r="A7" s="28" t="s">
        <v>43</v>
      </c>
      <c r="B7" s="31">
        <v>11.82</v>
      </c>
      <c r="C7" s="31">
        <v>24.19</v>
      </c>
      <c r="D7" s="31">
        <v>42.77</v>
      </c>
      <c r="E7" s="31">
        <v>175.85</v>
      </c>
      <c r="F7" s="31">
        <v>173.89</v>
      </c>
      <c r="G7" s="31">
        <v>577.88</v>
      </c>
      <c r="H7" s="31">
        <v>235297.85</v>
      </c>
      <c r="I7" s="31">
        <v>191182.84</v>
      </c>
      <c r="J7" s="31">
        <v>187550.21</v>
      </c>
      <c r="K7" s="31">
        <v>184642.19</v>
      </c>
      <c r="L7" s="31">
        <v>45116.27</v>
      </c>
      <c r="M7" s="31">
        <v>53751.3</v>
      </c>
      <c r="N7" s="31">
        <v>26469.18</v>
      </c>
      <c r="O7" s="31">
        <v>11367.93</v>
      </c>
      <c r="P7" s="31">
        <v>11031.4</v>
      </c>
      <c r="Q7" s="31">
        <v>8711.92</v>
      </c>
      <c r="R7" s="31">
        <v>35095.449999999997</v>
      </c>
      <c r="S7" s="31">
        <v>991222.94000000018</v>
      </c>
      <c r="T7" s="5"/>
      <c r="V7" s="1"/>
    </row>
    <row r="8" spans="1:22" x14ac:dyDescent="0.2">
      <c r="A8" s="28" t="s">
        <v>91</v>
      </c>
      <c r="B8" s="31">
        <v>4.18</v>
      </c>
      <c r="C8" s="31">
        <v>6.04</v>
      </c>
      <c r="D8" s="31">
        <v>14.38</v>
      </c>
      <c r="E8" s="31">
        <v>201.78</v>
      </c>
      <c r="F8" s="31">
        <v>9264.32</v>
      </c>
      <c r="G8" s="31">
        <v>9462.36</v>
      </c>
      <c r="H8" s="31">
        <v>6596.19</v>
      </c>
      <c r="I8" s="31">
        <v>11580.13</v>
      </c>
      <c r="J8" s="31">
        <v>1829.54</v>
      </c>
      <c r="K8" s="31">
        <v>20507.080000000002</v>
      </c>
      <c r="L8" s="31">
        <v>3439.87</v>
      </c>
      <c r="M8" s="31">
        <v>16034.41</v>
      </c>
      <c r="N8" s="31">
        <v>2981.23</v>
      </c>
      <c r="O8" s="31">
        <v>5266.07</v>
      </c>
      <c r="P8" s="31">
        <v>12941.53</v>
      </c>
      <c r="Q8" s="31">
        <v>8883.32</v>
      </c>
      <c r="R8" s="31">
        <v>43117.17</v>
      </c>
      <c r="S8" s="31">
        <v>152129.59999999998</v>
      </c>
      <c r="T8" s="5"/>
    </row>
    <row r="9" spans="1:22" x14ac:dyDescent="0.2">
      <c r="A9" s="28" t="s">
        <v>92</v>
      </c>
      <c r="B9" s="31">
        <v>5.87</v>
      </c>
      <c r="C9" s="31">
        <v>22.22</v>
      </c>
      <c r="D9" s="31">
        <v>4.5199999999999996</v>
      </c>
      <c r="E9" s="31">
        <v>104.99</v>
      </c>
      <c r="F9" s="31">
        <v>38.74</v>
      </c>
      <c r="G9" s="31">
        <v>104.63</v>
      </c>
      <c r="H9" s="31">
        <v>11086.31</v>
      </c>
      <c r="I9" s="31">
        <v>72847.960000000006</v>
      </c>
      <c r="J9" s="31">
        <v>92473.34</v>
      </c>
      <c r="K9" s="31">
        <v>53859.38</v>
      </c>
      <c r="L9" s="31">
        <v>30278.49</v>
      </c>
      <c r="M9" s="31">
        <v>27552.62</v>
      </c>
      <c r="N9" s="31">
        <v>5497.84</v>
      </c>
      <c r="O9" s="31">
        <v>8456.69</v>
      </c>
      <c r="P9" s="31">
        <v>4023.37</v>
      </c>
      <c r="Q9" s="31">
        <v>1972.78</v>
      </c>
      <c r="R9" s="31">
        <v>1150.04</v>
      </c>
      <c r="S9" s="31">
        <v>309479.79000000004</v>
      </c>
      <c r="T9" s="5"/>
    </row>
    <row r="10" spans="1:22" x14ac:dyDescent="0.2">
      <c r="A10" s="28" t="s">
        <v>93</v>
      </c>
      <c r="B10" s="31">
        <v>2.27</v>
      </c>
      <c r="C10" s="31">
        <v>47.49</v>
      </c>
      <c r="D10" s="31">
        <v>1133.1199999999999</v>
      </c>
      <c r="E10" s="31">
        <v>196.93</v>
      </c>
      <c r="F10" s="31">
        <v>123.96</v>
      </c>
      <c r="G10" s="31">
        <v>324.5</v>
      </c>
      <c r="H10" s="31">
        <v>11230.53</v>
      </c>
      <c r="I10" s="31">
        <v>166736.89000000001</v>
      </c>
      <c r="J10" s="31">
        <v>91816.61</v>
      </c>
      <c r="K10" s="31">
        <v>61711.9</v>
      </c>
      <c r="L10" s="31">
        <v>26982.5</v>
      </c>
      <c r="M10" s="31">
        <v>11055.07</v>
      </c>
      <c r="N10" s="31">
        <v>6032.01</v>
      </c>
      <c r="O10" s="31">
        <v>4035.98</v>
      </c>
      <c r="P10" s="31">
        <v>2700.65</v>
      </c>
      <c r="Q10" s="31">
        <v>1182.48</v>
      </c>
      <c r="R10" s="31">
        <v>1179.75</v>
      </c>
      <c r="S10" s="31">
        <v>386492.64</v>
      </c>
      <c r="T10" s="5"/>
    </row>
    <row r="11" spans="1:22" x14ac:dyDescent="0.2">
      <c r="A11" s="28" t="s">
        <v>94</v>
      </c>
      <c r="B11" s="31">
        <v>21.84</v>
      </c>
      <c r="C11" s="31">
        <v>52.22</v>
      </c>
      <c r="D11" s="31">
        <v>79.260000000000005</v>
      </c>
      <c r="E11" s="31">
        <v>85.1</v>
      </c>
      <c r="F11" s="31">
        <v>117.34</v>
      </c>
      <c r="G11" s="31">
        <v>100.83</v>
      </c>
      <c r="H11" s="31">
        <v>10427.67</v>
      </c>
      <c r="I11" s="31">
        <v>5445.57</v>
      </c>
      <c r="J11" s="31">
        <v>31250.98</v>
      </c>
      <c r="K11" s="31">
        <v>50224.42</v>
      </c>
      <c r="L11" s="31">
        <v>20558.96</v>
      </c>
      <c r="M11" s="31">
        <v>37835.46</v>
      </c>
      <c r="N11" s="31">
        <v>17656.55</v>
      </c>
      <c r="O11" s="31">
        <v>26877.88</v>
      </c>
      <c r="P11" s="31">
        <v>10503.05</v>
      </c>
      <c r="Q11" s="31">
        <v>5118.72</v>
      </c>
      <c r="R11" s="31">
        <v>48217.54</v>
      </c>
      <c r="S11" s="31">
        <v>264573.38999999996</v>
      </c>
      <c r="T11" s="5"/>
    </row>
    <row r="12" spans="1:22" x14ac:dyDescent="0.2">
      <c r="A12" s="28" t="s">
        <v>95</v>
      </c>
      <c r="B12" s="31">
        <v>12.32</v>
      </c>
      <c r="C12" s="31">
        <v>103.25</v>
      </c>
      <c r="D12" s="31">
        <v>417.27</v>
      </c>
      <c r="E12" s="31">
        <v>1575.61</v>
      </c>
      <c r="F12" s="31">
        <v>35163.870000000003</v>
      </c>
      <c r="G12" s="31">
        <v>40856.57</v>
      </c>
      <c r="H12" s="31">
        <v>10772.6</v>
      </c>
      <c r="I12" s="31">
        <v>28473.51</v>
      </c>
      <c r="J12" s="31">
        <v>18205.28</v>
      </c>
      <c r="K12" s="31">
        <v>20256.509999999998</v>
      </c>
      <c r="L12" s="31">
        <v>19017.62</v>
      </c>
      <c r="M12" s="31">
        <v>37249.730000000003</v>
      </c>
      <c r="N12" s="31">
        <v>37300.559999999998</v>
      </c>
      <c r="O12" s="31">
        <v>38614.339999999997</v>
      </c>
      <c r="P12" s="31">
        <v>11293.04</v>
      </c>
      <c r="Q12" s="31">
        <v>16647.23</v>
      </c>
      <c r="R12" s="31">
        <v>56979.28</v>
      </c>
      <c r="S12" s="31">
        <v>372938.58999999997</v>
      </c>
      <c r="T12" s="5"/>
    </row>
    <row r="13" spans="1:22" x14ac:dyDescent="0.2">
      <c r="A13" s="28" t="s">
        <v>96</v>
      </c>
      <c r="B13" s="31">
        <v>0</v>
      </c>
      <c r="C13" s="31">
        <v>20.440000000000001</v>
      </c>
      <c r="D13" s="31">
        <v>12.32</v>
      </c>
      <c r="E13" s="31">
        <v>11.54</v>
      </c>
      <c r="F13" s="31">
        <v>44.08</v>
      </c>
      <c r="G13" s="31">
        <v>36.92</v>
      </c>
      <c r="H13" s="31">
        <v>238.48</v>
      </c>
      <c r="I13" s="31">
        <v>711.94</v>
      </c>
      <c r="J13" s="31">
        <v>3176.56</v>
      </c>
      <c r="K13" s="31">
        <v>1548.15</v>
      </c>
      <c r="L13" s="31">
        <v>581.01</v>
      </c>
      <c r="M13" s="31">
        <v>12103.06</v>
      </c>
      <c r="N13" s="31">
        <v>5488.21</v>
      </c>
      <c r="O13" s="31">
        <v>38184.53</v>
      </c>
      <c r="P13" s="31">
        <v>45194.23</v>
      </c>
      <c r="Q13" s="31">
        <v>16625.34</v>
      </c>
      <c r="R13" s="31">
        <v>290429.59999999998</v>
      </c>
      <c r="S13" s="31">
        <v>414406.41</v>
      </c>
      <c r="T13" s="5"/>
      <c r="V13" s="1"/>
    </row>
    <row r="14" spans="1:22" x14ac:dyDescent="0.2">
      <c r="A14" s="28" t="s">
        <v>97</v>
      </c>
      <c r="B14" s="31">
        <v>2.4</v>
      </c>
      <c r="C14" s="31">
        <v>29.52</v>
      </c>
      <c r="D14" s="31">
        <v>53.96</v>
      </c>
      <c r="E14" s="31">
        <v>178.82</v>
      </c>
      <c r="F14" s="31">
        <v>88.7</v>
      </c>
      <c r="G14" s="31">
        <v>140.28</v>
      </c>
      <c r="H14" s="31">
        <v>35698.68</v>
      </c>
      <c r="I14" s="31">
        <v>20907.95</v>
      </c>
      <c r="J14" s="31">
        <v>19798.95</v>
      </c>
      <c r="K14" s="31">
        <v>22289.09</v>
      </c>
      <c r="L14" s="31">
        <v>26473.23</v>
      </c>
      <c r="M14" s="31">
        <v>15159.09</v>
      </c>
      <c r="N14" s="31">
        <v>10783.94</v>
      </c>
      <c r="O14" s="31">
        <v>6601.29</v>
      </c>
      <c r="P14" s="31">
        <v>1223.07</v>
      </c>
      <c r="Q14" s="31">
        <v>8167.63</v>
      </c>
      <c r="R14" s="31">
        <v>2019.08</v>
      </c>
      <c r="S14" s="31">
        <v>169615.68</v>
      </c>
      <c r="T14" s="5"/>
    </row>
    <row r="15" spans="1:22" x14ac:dyDescent="0.2">
      <c r="A15" s="28" t="s">
        <v>98</v>
      </c>
      <c r="B15" s="31">
        <v>1.76</v>
      </c>
      <c r="C15" s="31">
        <v>4.88</v>
      </c>
      <c r="D15" s="31">
        <v>3.42</v>
      </c>
      <c r="E15" s="31">
        <v>172.1</v>
      </c>
      <c r="F15" s="31">
        <v>18.760000000000002</v>
      </c>
      <c r="G15" s="31">
        <v>7</v>
      </c>
      <c r="H15" s="31">
        <v>43.3</v>
      </c>
      <c r="I15" s="31">
        <v>43.48</v>
      </c>
      <c r="J15" s="31">
        <v>35.700000000000003</v>
      </c>
      <c r="K15" s="31">
        <v>77.06</v>
      </c>
      <c r="L15" s="31">
        <v>2889.94</v>
      </c>
      <c r="M15" s="31">
        <v>4666.9799999999996</v>
      </c>
      <c r="N15" s="31">
        <v>4590.41</v>
      </c>
      <c r="O15" s="31">
        <v>22733.37</v>
      </c>
      <c r="P15" s="31">
        <v>19458.8</v>
      </c>
      <c r="Q15" s="31">
        <v>5912.15</v>
      </c>
      <c r="R15" s="31">
        <v>37658.85</v>
      </c>
      <c r="S15" s="31">
        <v>98317.959999999992</v>
      </c>
      <c r="T15" s="5"/>
    </row>
    <row r="16" spans="1:22" x14ac:dyDescent="0.2">
      <c r="A16" s="28" t="s">
        <v>99</v>
      </c>
      <c r="B16" s="31">
        <v>0.35</v>
      </c>
      <c r="C16" s="31">
        <v>3.22</v>
      </c>
      <c r="D16" s="31">
        <v>10.26</v>
      </c>
      <c r="E16" s="31">
        <v>15.27</v>
      </c>
      <c r="F16" s="31">
        <v>34.979999999999997</v>
      </c>
      <c r="G16" s="31">
        <v>101.36</v>
      </c>
      <c r="H16" s="31">
        <v>106.86</v>
      </c>
      <c r="I16" s="31">
        <v>96556.39</v>
      </c>
      <c r="J16" s="31">
        <v>40666.730000000003</v>
      </c>
      <c r="K16" s="31">
        <v>105955.92</v>
      </c>
      <c r="L16" s="31">
        <v>61387.38</v>
      </c>
      <c r="M16" s="31">
        <v>13909.3</v>
      </c>
      <c r="N16" s="31">
        <v>20942.29</v>
      </c>
      <c r="O16" s="31">
        <v>10124.61</v>
      </c>
      <c r="P16" s="31">
        <v>4105.47</v>
      </c>
      <c r="Q16" s="31">
        <v>8496.2099999999991</v>
      </c>
      <c r="R16" s="31">
        <v>5676.65</v>
      </c>
      <c r="S16" s="31">
        <v>368093.25</v>
      </c>
      <c r="T16" s="5"/>
    </row>
    <row r="17" spans="1:22" x14ac:dyDescent="0.2">
      <c r="A17" s="28" t="s">
        <v>100</v>
      </c>
      <c r="B17" s="31">
        <v>247.1</v>
      </c>
      <c r="C17" s="31">
        <v>230.47</v>
      </c>
      <c r="D17" s="31">
        <v>229.05</v>
      </c>
      <c r="E17" s="31">
        <v>60.69</v>
      </c>
      <c r="F17" s="31">
        <v>371.69</v>
      </c>
      <c r="G17" s="31">
        <v>544.4</v>
      </c>
      <c r="H17" s="31">
        <v>27312.86</v>
      </c>
      <c r="I17" s="31">
        <v>11289.42</v>
      </c>
      <c r="J17" s="31">
        <v>13044.27</v>
      </c>
      <c r="K17" s="31">
        <v>13483.62</v>
      </c>
      <c r="L17" s="31">
        <v>8322.74</v>
      </c>
      <c r="M17" s="31">
        <v>8948.83</v>
      </c>
      <c r="N17" s="31">
        <v>2622.98</v>
      </c>
      <c r="O17" s="31">
        <v>12589</v>
      </c>
      <c r="P17" s="31">
        <v>4242.6899999999996</v>
      </c>
      <c r="Q17" s="31">
        <v>3335.98</v>
      </c>
      <c r="R17" s="31">
        <v>65857.2</v>
      </c>
      <c r="S17" s="31">
        <v>172732.99</v>
      </c>
      <c r="T17" s="5"/>
    </row>
    <row r="18" spans="1:22" x14ac:dyDescent="0.2">
      <c r="A18" s="28" t="s">
        <v>101</v>
      </c>
      <c r="B18" s="31">
        <v>0.27</v>
      </c>
      <c r="C18" s="31">
        <v>7.69</v>
      </c>
      <c r="D18" s="31">
        <v>13.78</v>
      </c>
      <c r="E18" s="31">
        <v>25.32</v>
      </c>
      <c r="F18" s="31">
        <v>696.88</v>
      </c>
      <c r="G18" s="31">
        <v>659.78</v>
      </c>
      <c r="H18" s="31">
        <v>1052.8800000000001</v>
      </c>
      <c r="I18" s="31">
        <v>25.2</v>
      </c>
      <c r="J18" s="31">
        <v>1761.07</v>
      </c>
      <c r="K18" s="31">
        <v>463.12</v>
      </c>
      <c r="L18" s="31">
        <v>1000.34</v>
      </c>
      <c r="M18" s="31">
        <v>1595.08</v>
      </c>
      <c r="N18" s="31">
        <v>55.64</v>
      </c>
      <c r="O18" s="31">
        <v>903.94</v>
      </c>
      <c r="P18" s="31">
        <v>2415.5</v>
      </c>
      <c r="Q18" s="31">
        <v>97.33</v>
      </c>
      <c r="R18" s="31">
        <v>21386.2</v>
      </c>
      <c r="S18" s="31">
        <v>32160.02</v>
      </c>
      <c r="T18" s="5"/>
    </row>
    <row r="19" spans="1:22" x14ac:dyDescent="0.2">
      <c r="A19" s="14" t="s">
        <v>2</v>
      </c>
      <c r="B19" s="31">
        <v>3.25</v>
      </c>
      <c r="C19" s="31">
        <v>20.13</v>
      </c>
      <c r="D19" s="31">
        <v>305.61</v>
      </c>
      <c r="E19" s="31">
        <v>146.13999999999999</v>
      </c>
      <c r="F19" s="31">
        <v>14.06</v>
      </c>
      <c r="G19" s="31">
        <v>138.96</v>
      </c>
      <c r="H19" s="31">
        <v>160.15</v>
      </c>
      <c r="I19" s="31">
        <v>1432.72</v>
      </c>
      <c r="J19" s="31">
        <v>817.43</v>
      </c>
      <c r="K19" s="31">
        <v>2213.41</v>
      </c>
      <c r="L19" s="31">
        <v>1625.97</v>
      </c>
      <c r="M19" s="31">
        <v>13380.75</v>
      </c>
      <c r="N19" s="31">
        <v>13409.78</v>
      </c>
      <c r="O19" s="31">
        <v>17600.189999999999</v>
      </c>
      <c r="P19" s="31">
        <v>30366.73</v>
      </c>
      <c r="Q19" s="31">
        <v>21071.56</v>
      </c>
      <c r="R19" s="31">
        <v>186748.94</v>
      </c>
      <c r="S19" s="31">
        <v>289455.78000000003</v>
      </c>
      <c r="T19" s="5"/>
    </row>
    <row r="20" spans="1:22" x14ac:dyDescent="0.2">
      <c r="A20" s="14" t="s">
        <v>3</v>
      </c>
      <c r="B20" s="31">
        <v>94.56</v>
      </c>
      <c r="C20" s="31">
        <v>131.9</v>
      </c>
      <c r="D20" s="31">
        <v>1793.34</v>
      </c>
      <c r="E20" s="31">
        <v>897.69</v>
      </c>
      <c r="F20" s="31">
        <v>52088.78</v>
      </c>
      <c r="G20" s="31">
        <v>69184.42</v>
      </c>
      <c r="H20" s="31">
        <v>40970.800000000003</v>
      </c>
      <c r="I20" s="31">
        <v>47775.68</v>
      </c>
      <c r="J20" s="31">
        <v>80279.990000000005</v>
      </c>
      <c r="K20" s="31">
        <v>196152.24</v>
      </c>
      <c r="L20" s="31">
        <v>111165.59</v>
      </c>
      <c r="M20" s="31">
        <v>92492.32</v>
      </c>
      <c r="N20" s="31">
        <v>48343.15</v>
      </c>
      <c r="O20" s="31">
        <v>48745.19</v>
      </c>
      <c r="P20" s="31">
        <v>37374.43</v>
      </c>
      <c r="Q20" s="31">
        <v>6166.13</v>
      </c>
      <c r="R20" s="31">
        <v>23825.96</v>
      </c>
      <c r="S20" s="31">
        <v>857482.17000000016</v>
      </c>
      <c r="T20" s="5"/>
      <c r="U20" s="4"/>
    </row>
    <row r="21" spans="1:22" x14ac:dyDescent="0.2">
      <c r="A21" s="14" t="s">
        <v>124</v>
      </c>
      <c r="B21" s="31">
        <v>144130.85</v>
      </c>
      <c r="C21" s="31">
        <v>4627.7599999999993</v>
      </c>
      <c r="D21" s="31">
        <v>5963.4</v>
      </c>
      <c r="E21" s="31">
        <v>6112.69</v>
      </c>
      <c r="F21" s="31">
        <v>20329.920000000002</v>
      </c>
      <c r="G21" s="31">
        <v>126522.98</v>
      </c>
      <c r="H21" s="31">
        <v>476873.01999999996</v>
      </c>
      <c r="I21" s="31">
        <v>1326852.22</v>
      </c>
      <c r="J21" s="31">
        <v>775935.32000000007</v>
      </c>
      <c r="K21" s="31">
        <v>2785515.8200000003</v>
      </c>
      <c r="L21" s="31">
        <v>727899.97</v>
      </c>
      <c r="M21" s="31">
        <v>1169982.01</v>
      </c>
      <c r="N21" s="31">
        <v>467318.01</v>
      </c>
      <c r="O21" s="31">
        <v>732598.28000000014</v>
      </c>
      <c r="P21" s="31">
        <v>191982.59</v>
      </c>
      <c r="Q21" s="31">
        <v>155962.58000000002</v>
      </c>
      <c r="R21" s="31">
        <v>833557.79</v>
      </c>
      <c r="S21" s="31">
        <v>9952165.209999999</v>
      </c>
      <c r="T21" s="5"/>
      <c r="U21" s="4"/>
    </row>
    <row r="22" spans="1:22" x14ac:dyDescent="0.2">
      <c r="A22" s="28" t="s">
        <v>44</v>
      </c>
      <c r="B22" s="31">
        <v>142911.42000000001</v>
      </c>
      <c r="C22" s="31">
        <v>4379.2700000000004</v>
      </c>
      <c r="D22" s="31">
        <v>5823.99</v>
      </c>
      <c r="E22" s="31">
        <v>5148.32</v>
      </c>
      <c r="F22" s="31">
        <v>18547.32</v>
      </c>
      <c r="G22" s="31">
        <v>124790.75</v>
      </c>
      <c r="H22" s="31">
        <v>473627.92</v>
      </c>
      <c r="I22" s="31">
        <v>1299033.7</v>
      </c>
      <c r="J22" s="31">
        <v>748216.8</v>
      </c>
      <c r="K22" s="31">
        <v>2650052.7000000002</v>
      </c>
      <c r="L22" s="31">
        <v>659856.04</v>
      </c>
      <c r="M22" s="31">
        <v>998361.94</v>
      </c>
      <c r="N22" s="31">
        <v>280020.17</v>
      </c>
      <c r="O22" s="31">
        <v>509342.71</v>
      </c>
      <c r="P22" s="31">
        <v>145717.09</v>
      </c>
      <c r="Q22" s="31">
        <v>94256.44</v>
      </c>
      <c r="R22" s="31">
        <v>516921.87</v>
      </c>
      <c r="S22" s="31">
        <v>8677008.4499999993</v>
      </c>
      <c r="T22" s="5"/>
      <c r="V22" s="1"/>
    </row>
    <row r="23" spans="1:22" x14ac:dyDescent="0.2">
      <c r="A23" s="28" t="s">
        <v>45</v>
      </c>
      <c r="B23" s="31">
        <v>1217.99</v>
      </c>
      <c r="C23" s="31">
        <v>245.44</v>
      </c>
      <c r="D23" s="31">
        <v>125.25</v>
      </c>
      <c r="E23" s="31">
        <v>192.84</v>
      </c>
      <c r="F23" s="31">
        <v>814.5</v>
      </c>
      <c r="G23" s="31">
        <v>1310.5899999999999</v>
      </c>
      <c r="H23" s="31">
        <v>2885.01</v>
      </c>
      <c r="I23" s="31">
        <v>21922.25</v>
      </c>
      <c r="J23" s="31">
        <v>13530.87</v>
      </c>
      <c r="K23" s="31">
        <v>118960.99</v>
      </c>
      <c r="L23" s="31">
        <v>52440.33</v>
      </c>
      <c r="M23" s="31">
        <v>161827.56</v>
      </c>
      <c r="N23" s="31">
        <v>155481.59</v>
      </c>
      <c r="O23" s="31">
        <v>214453.23</v>
      </c>
      <c r="P23" s="31">
        <v>42943.1</v>
      </c>
      <c r="Q23" s="31">
        <v>41222.199999999997</v>
      </c>
      <c r="R23" s="31">
        <v>147678.07999999999</v>
      </c>
      <c r="S23" s="31">
        <v>977251.81999999983</v>
      </c>
      <c r="T23" s="5"/>
    </row>
    <row r="24" spans="1:22" x14ac:dyDescent="0.2">
      <c r="A24" s="28" t="s">
        <v>46</v>
      </c>
      <c r="B24" s="31">
        <v>0</v>
      </c>
      <c r="C24" s="31">
        <v>0</v>
      </c>
      <c r="D24" s="31">
        <v>4.97</v>
      </c>
      <c r="E24" s="31">
        <v>0.94</v>
      </c>
      <c r="F24" s="31">
        <v>0</v>
      </c>
      <c r="G24" s="31">
        <v>1.31</v>
      </c>
      <c r="H24" s="31">
        <v>14.91</v>
      </c>
      <c r="I24" s="31">
        <v>13.78</v>
      </c>
      <c r="J24" s="31">
        <v>25.45</v>
      </c>
      <c r="K24" s="31">
        <v>27.26</v>
      </c>
      <c r="L24" s="31">
        <v>4.17</v>
      </c>
      <c r="M24" s="31">
        <v>27.3</v>
      </c>
      <c r="N24" s="31">
        <v>9</v>
      </c>
      <c r="O24" s="31">
        <v>39.369999999999997</v>
      </c>
      <c r="P24" s="31">
        <v>7.22</v>
      </c>
      <c r="Q24" s="31">
        <v>33.700000000000003</v>
      </c>
      <c r="R24" s="31">
        <v>139828.12</v>
      </c>
      <c r="S24" s="31">
        <v>140037.5</v>
      </c>
      <c r="T24" s="5"/>
    </row>
    <row r="25" spans="1:22" x14ac:dyDescent="0.2">
      <c r="A25" s="28" t="s">
        <v>126</v>
      </c>
      <c r="B25" s="31">
        <v>1.44</v>
      </c>
      <c r="C25" s="31">
        <v>0.48</v>
      </c>
      <c r="D25" s="31">
        <v>1.44</v>
      </c>
      <c r="E25" s="31">
        <v>10.68</v>
      </c>
      <c r="F25" s="31">
        <v>7.02</v>
      </c>
      <c r="G25" s="31">
        <v>19.5</v>
      </c>
      <c r="H25" s="31">
        <v>160.97999999999999</v>
      </c>
      <c r="I25" s="31">
        <v>5847.47</v>
      </c>
      <c r="J25" s="31">
        <v>13945.89</v>
      </c>
      <c r="K25" s="31">
        <v>16442.310000000001</v>
      </c>
      <c r="L25" s="31">
        <v>15097.19</v>
      </c>
      <c r="M25" s="31">
        <v>3989.52</v>
      </c>
      <c r="N25" s="31">
        <v>27256.080000000002</v>
      </c>
      <c r="O25" s="31">
        <v>3906.06</v>
      </c>
      <c r="P25" s="31">
        <v>3128.96</v>
      </c>
      <c r="Q25" s="31">
        <v>13563.5</v>
      </c>
      <c r="R25" s="31">
        <v>10527.92</v>
      </c>
      <c r="S25" s="31">
        <v>113906.44</v>
      </c>
      <c r="T25" s="5"/>
      <c r="V25" s="1"/>
    </row>
    <row r="26" spans="1:22" x14ac:dyDescent="0.2">
      <c r="A26" s="28" t="s">
        <v>125</v>
      </c>
      <c r="B26" s="31">
        <v>0</v>
      </c>
      <c r="C26" s="31">
        <v>2.57</v>
      </c>
      <c r="D26" s="31">
        <v>7.75</v>
      </c>
      <c r="E26" s="31">
        <v>759.91</v>
      </c>
      <c r="F26" s="31">
        <v>961.08</v>
      </c>
      <c r="G26" s="31">
        <v>400.83</v>
      </c>
      <c r="H26" s="31">
        <v>184.2</v>
      </c>
      <c r="I26" s="31">
        <v>35.020000000000003</v>
      </c>
      <c r="J26" s="31">
        <v>216.31</v>
      </c>
      <c r="K26" s="31">
        <v>32.56</v>
      </c>
      <c r="L26" s="31">
        <v>502.24</v>
      </c>
      <c r="M26" s="31">
        <v>5775.69</v>
      </c>
      <c r="N26" s="31">
        <v>4551.17</v>
      </c>
      <c r="O26" s="31">
        <v>4856.91</v>
      </c>
      <c r="P26" s="31">
        <v>186.22</v>
      </c>
      <c r="Q26" s="31">
        <v>6886.74</v>
      </c>
      <c r="R26" s="31">
        <v>18601.8</v>
      </c>
      <c r="S26" s="31">
        <v>43961</v>
      </c>
      <c r="T26" s="5"/>
    </row>
    <row r="27" spans="1:22" x14ac:dyDescent="0.2">
      <c r="A27" s="14" t="s">
        <v>4</v>
      </c>
      <c r="B27" s="31">
        <v>138.81</v>
      </c>
      <c r="C27" s="31">
        <v>92.33</v>
      </c>
      <c r="D27" s="31">
        <v>8739.4599999999991</v>
      </c>
      <c r="E27" s="31">
        <v>67054.14</v>
      </c>
      <c r="F27" s="31">
        <v>42548.18</v>
      </c>
      <c r="G27" s="31">
        <v>31401.87</v>
      </c>
      <c r="H27" s="31">
        <v>20280.82</v>
      </c>
      <c r="I27" s="31">
        <v>5591.6</v>
      </c>
      <c r="J27" s="31">
        <v>3141.93</v>
      </c>
      <c r="K27" s="31">
        <v>5731.58</v>
      </c>
      <c r="L27" s="31">
        <v>890.51</v>
      </c>
      <c r="M27" s="31">
        <v>124.58</v>
      </c>
      <c r="N27" s="31">
        <v>434.71</v>
      </c>
      <c r="O27" s="31">
        <v>25.09</v>
      </c>
      <c r="P27" s="31">
        <v>0</v>
      </c>
      <c r="Q27" s="31">
        <v>4.63</v>
      </c>
      <c r="R27" s="31">
        <v>435.13</v>
      </c>
      <c r="S27" s="31">
        <v>186635.36999999997</v>
      </c>
      <c r="T27" s="5"/>
    </row>
    <row r="28" spans="1:22" x14ac:dyDescent="0.2">
      <c r="A28" s="14" t="s">
        <v>90</v>
      </c>
      <c r="B28" s="31">
        <v>292.14</v>
      </c>
      <c r="C28" s="31">
        <v>7441.8</v>
      </c>
      <c r="D28" s="31">
        <v>49252.18</v>
      </c>
      <c r="E28" s="31">
        <v>15081.59</v>
      </c>
      <c r="F28" s="31">
        <v>240198.52</v>
      </c>
      <c r="G28" s="31">
        <v>1106011.9099999999</v>
      </c>
      <c r="H28" s="31">
        <v>1307661.9500000002</v>
      </c>
      <c r="I28" s="31">
        <v>985415.6</v>
      </c>
      <c r="J28" s="31">
        <v>912969.22</v>
      </c>
      <c r="K28" s="31">
        <v>1017307.0700000001</v>
      </c>
      <c r="L28" s="31">
        <v>506055.72</v>
      </c>
      <c r="M28" s="31">
        <v>369647.85</v>
      </c>
      <c r="N28" s="31">
        <v>243081.28999999998</v>
      </c>
      <c r="O28" s="31">
        <v>122136.11</v>
      </c>
      <c r="P28" s="31">
        <v>120559.56999999999</v>
      </c>
      <c r="Q28" s="31">
        <v>76749.87</v>
      </c>
      <c r="R28" s="31">
        <v>142944.18</v>
      </c>
      <c r="S28" s="31">
        <v>7222806.5700000003</v>
      </c>
      <c r="T28" s="5"/>
    </row>
    <row r="29" spans="1:22" x14ac:dyDescent="0.2">
      <c r="A29" s="28" t="s">
        <v>105</v>
      </c>
      <c r="B29" s="31">
        <v>0.01</v>
      </c>
      <c r="C29" s="31">
        <v>0</v>
      </c>
      <c r="D29" s="31">
        <v>0</v>
      </c>
      <c r="E29" s="31">
        <v>0</v>
      </c>
      <c r="F29" s="31">
        <v>0</v>
      </c>
      <c r="G29" s="31">
        <v>0</v>
      </c>
      <c r="H29" s="31">
        <v>0</v>
      </c>
      <c r="I29" s="31">
        <v>0</v>
      </c>
      <c r="J29" s="31">
        <v>0</v>
      </c>
      <c r="K29" s="31">
        <v>0</v>
      </c>
      <c r="L29" s="31">
        <v>0</v>
      </c>
      <c r="M29" s="31">
        <v>0</v>
      </c>
      <c r="N29" s="31">
        <v>0</v>
      </c>
      <c r="O29" s="31">
        <v>0</v>
      </c>
      <c r="P29" s="31">
        <v>0.03</v>
      </c>
      <c r="Q29" s="31">
        <v>0.01</v>
      </c>
      <c r="R29" s="31">
        <v>6963.21</v>
      </c>
      <c r="S29" s="31">
        <v>6963.26</v>
      </c>
      <c r="T29" s="5"/>
    </row>
    <row r="30" spans="1:22" x14ac:dyDescent="0.2">
      <c r="A30" s="28" t="s">
        <v>106</v>
      </c>
      <c r="B30" s="31">
        <v>66.709999999999994</v>
      </c>
      <c r="C30" s="31">
        <v>22.8</v>
      </c>
      <c r="D30" s="31">
        <v>13437.37</v>
      </c>
      <c r="E30" s="31">
        <v>2960.22</v>
      </c>
      <c r="F30" s="31">
        <v>711.86</v>
      </c>
      <c r="G30" s="31">
        <v>2367.4299999999998</v>
      </c>
      <c r="H30" s="31">
        <v>17371.650000000001</v>
      </c>
      <c r="I30" s="31">
        <v>13296.85</v>
      </c>
      <c r="J30" s="31">
        <v>5111.42</v>
      </c>
      <c r="K30" s="31">
        <v>6437.07</v>
      </c>
      <c r="L30" s="31">
        <v>3947</v>
      </c>
      <c r="M30" s="31">
        <v>6710.9</v>
      </c>
      <c r="N30" s="31">
        <v>4462.3</v>
      </c>
      <c r="O30" s="31">
        <v>1956.13</v>
      </c>
      <c r="P30" s="31">
        <v>874.41</v>
      </c>
      <c r="Q30" s="31">
        <v>538.71</v>
      </c>
      <c r="R30" s="31">
        <v>2363.5300000000002</v>
      </c>
      <c r="S30" s="31">
        <v>82636.360000000015</v>
      </c>
      <c r="T30" s="5"/>
    </row>
    <row r="31" spans="1:22" x14ac:dyDescent="0.2">
      <c r="A31" s="28" t="s">
        <v>107</v>
      </c>
      <c r="B31" s="31">
        <v>54.76</v>
      </c>
      <c r="C31" s="31">
        <v>91.16</v>
      </c>
      <c r="D31" s="31">
        <v>4833.76</v>
      </c>
      <c r="E31" s="31">
        <v>2399.69</v>
      </c>
      <c r="F31" s="31">
        <v>198675.07</v>
      </c>
      <c r="G31" s="31">
        <v>606885.07999999996</v>
      </c>
      <c r="H31" s="31">
        <v>638508.18000000005</v>
      </c>
      <c r="I31" s="31">
        <v>193807.86</v>
      </c>
      <c r="J31" s="31">
        <v>412719.4</v>
      </c>
      <c r="K31" s="31">
        <v>350044.87</v>
      </c>
      <c r="L31" s="31">
        <v>276284.44</v>
      </c>
      <c r="M31" s="31">
        <v>76196.31</v>
      </c>
      <c r="N31" s="31">
        <v>50400.89</v>
      </c>
      <c r="O31" s="31">
        <v>13482.93</v>
      </c>
      <c r="P31" s="31">
        <v>15638.32</v>
      </c>
      <c r="Q31" s="31">
        <v>11284.19</v>
      </c>
      <c r="R31" s="31">
        <v>20676.57</v>
      </c>
      <c r="S31" s="31">
        <v>2871983.48</v>
      </c>
      <c r="T31" s="5"/>
    </row>
    <row r="32" spans="1:22" x14ac:dyDescent="0.2">
      <c r="A32" s="28" t="s">
        <v>108</v>
      </c>
      <c r="B32" s="31">
        <v>170.58</v>
      </c>
      <c r="C32" s="31">
        <v>1904.82</v>
      </c>
      <c r="D32" s="31">
        <v>8748.7999999999993</v>
      </c>
      <c r="E32" s="31">
        <v>9678.01</v>
      </c>
      <c r="F32" s="31">
        <v>40788.870000000003</v>
      </c>
      <c r="G32" s="31">
        <v>492905.94</v>
      </c>
      <c r="H32" s="31">
        <v>651683.28</v>
      </c>
      <c r="I32" s="31">
        <v>772794.8</v>
      </c>
      <c r="J32" s="31">
        <v>473997.95</v>
      </c>
      <c r="K32" s="31">
        <v>636287.18000000005</v>
      </c>
      <c r="L32" s="31">
        <v>215709.9</v>
      </c>
      <c r="M32" s="31">
        <v>263422.49</v>
      </c>
      <c r="N32" s="31">
        <v>175621.86</v>
      </c>
      <c r="O32" s="31">
        <v>98324.86</v>
      </c>
      <c r="P32" s="31">
        <v>100676.25</v>
      </c>
      <c r="Q32" s="31">
        <v>64731.45</v>
      </c>
      <c r="R32" s="31">
        <v>112415.03</v>
      </c>
      <c r="S32" s="31">
        <v>4119862.07</v>
      </c>
      <c r="T32" s="5"/>
    </row>
    <row r="33" spans="1:20" x14ac:dyDescent="0.2">
      <c r="A33" s="28" t="s">
        <v>109</v>
      </c>
      <c r="B33" s="31">
        <v>0.08</v>
      </c>
      <c r="C33" s="31">
        <v>5423.02</v>
      </c>
      <c r="D33" s="31">
        <v>22232.25</v>
      </c>
      <c r="E33" s="31">
        <v>43.67</v>
      </c>
      <c r="F33" s="31">
        <v>22.72</v>
      </c>
      <c r="G33" s="31">
        <v>3853.46</v>
      </c>
      <c r="H33" s="31">
        <v>98.84</v>
      </c>
      <c r="I33" s="31">
        <v>5516.09</v>
      </c>
      <c r="J33" s="31">
        <v>21140.45</v>
      </c>
      <c r="K33" s="31">
        <v>24537.95</v>
      </c>
      <c r="L33" s="31">
        <v>10114.379999999999</v>
      </c>
      <c r="M33" s="31">
        <v>23318.15</v>
      </c>
      <c r="N33" s="31">
        <v>12596.24</v>
      </c>
      <c r="O33" s="31">
        <v>8372.19</v>
      </c>
      <c r="P33" s="31">
        <v>3370.56</v>
      </c>
      <c r="Q33" s="31">
        <v>195.51</v>
      </c>
      <c r="R33" s="31">
        <v>525.84</v>
      </c>
      <c r="S33" s="31">
        <v>141361.4</v>
      </c>
      <c r="T33" s="5"/>
    </row>
    <row r="34" spans="1:20" hidden="1" x14ac:dyDescent="0.2">
      <c r="A34" s="14" t="s">
        <v>88</v>
      </c>
      <c r="B34" s="31">
        <v>90.89</v>
      </c>
      <c r="C34" s="31">
        <v>7346.8200000000006</v>
      </c>
      <c r="D34" s="31">
        <v>44940.35</v>
      </c>
      <c r="E34" s="31">
        <v>10672.04</v>
      </c>
      <c r="F34" s="31">
        <v>224849.97</v>
      </c>
      <c r="G34" s="31">
        <v>1084058.07</v>
      </c>
      <c r="H34" s="31">
        <v>1187348.75</v>
      </c>
      <c r="I34" s="31">
        <v>898939.42</v>
      </c>
      <c r="J34" s="31">
        <v>754442.89</v>
      </c>
      <c r="K34" s="31">
        <v>939131.21</v>
      </c>
      <c r="L34" s="31">
        <v>430059.61</v>
      </c>
      <c r="M34" s="31">
        <v>284004.39</v>
      </c>
      <c r="N34" s="31">
        <v>171136.69999999998</v>
      </c>
      <c r="O34" s="31">
        <v>79958.87999999999</v>
      </c>
      <c r="P34" s="31">
        <v>80863.569999999992</v>
      </c>
      <c r="Q34" s="31">
        <v>53005.22</v>
      </c>
      <c r="R34" s="31">
        <v>78052.759999999995</v>
      </c>
      <c r="S34" s="31">
        <v>6328901.54</v>
      </c>
      <c r="T34" s="5"/>
    </row>
    <row r="35" spans="1:20" hidden="1" x14ac:dyDescent="0.2">
      <c r="A35" s="28" t="s">
        <v>110</v>
      </c>
      <c r="B35" s="31">
        <v>0.01</v>
      </c>
      <c r="C35" s="31">
        <v>0</v>
      </c>
      <c r="D35" s="31">
        <v>0</v>
      </c>
      <c r="E35" s="31">
        <v>0</v>
      </c>
      <c r="F35" s="31">
        <v>0</v>
      </c>
      <c r="G35" s="31">
        <v>0</v>
      </c>
      <c r="H35" s="31">
        <v>0</v>
      </c>
      <c r="I35" s="31">
        <v>0</v>
      </c>
      <c r="J35" s="31">
        <v>0</v>
      </c>
      <c r="K35" s="31">
        <v>0</v>
      </c>
      <c r="L35" s="31">
        <v>0</v>
      </c>
      <c r="M35" s="31">
        <v>0</v>
      </c>
      <c r="N35" s="31">
        <v>0</v>
      </c>
      <c r="O35" s="31">
        <v>0</v>
      </c>
      <c r="P35" s="31">
        <v>0.03</v>
      </c>
      <c r="Q35" s="31">
        <v>0.01</v>
      </c>
      <c r="R35" s="31">
        <v>6854.45</v>
      </c>
      <c r="S35" s="31">
        <v>6854.5</v>
      </c>
      <c r="T35" s="5"/>
    </row>
    <row r="36" spans="1:20" hidden="1" x14ac:dyDescent="0.2">
      <c r="A36" s="28" t="s">
        <v>111</v>
      </c>
      <c r="B36" s="31">
        <v>58.43</v>
      </c>
      <c r="C36" s="31">
        <v>10.07</v>
      </c>
      <c r="D36" s="31">
        <v>9218.9500000000007</v>
      </c>
      <c r="E36" s="31">
        <v>23.37</v>
      </c>
      <c r="F36" s="31">
        <v>195.46</v>
      </c>
      <c r="G36" s="31">
        <v>2364.8000000000002</v>
      </c>
      <c r="H36" s="31">
        <v>17260.05</v>
      </c>
      <c r="I36" s="31">
        <v>13274.78</v>
      </c>
      <c r="J36" s="31">
        <v>5091.49</v>
      </c>
      <c r="K36" s="31">
        <v>4107.78</v>
      </c>
      <c r="L36" s="31">
        <v>1950.62</v>
      </c>
      <c r="M36" s="31">
        <v>1724.72</v>
      </c>
      <c r="N36" s="31">
        <v>3767.12</v>
      </c>
      <c r="O36" s="31">
        <v>1031</v>
      </c>
      <c r="P36" s="31">
        <v>758.06</v>
      </c>
      <c r="Q36" s="31">
        <v>94.61</v>
      </c>
      <c r="R36" s="31">
        <v>1978.15</v>
      </c>
      <c r="S36" s="31">
        <v>62909.460000000006</v>
      </c>
      <c r="T36" s="5"/>
    </row>
    <row r="37" spans="1:20" hidden="1" x14ac:dyDescent="0.2">
      <c r="A37" s="28" t="s">
        <v>112</v>
      </c>
      <c r="B37" s="31">
        <v>12.05</v>
      </c>
      <c r="C37" s="31">
        <v>64.84</v>
      </c>
      <c r="D37" s="31">
        <v>4790.4399999999996</v>
      </c>
      <c r="E37" s="31">
        <v>1259.98</v>
      </c>
      <c r="F37" s="31">
        <v>186264.93</v>
      </c>
      <c r="G37" s="31">
        <v>586298.87</v>
      </c>
      <c r="H37" s="31">
        <v>611362.79</v>
      </c>
      <c r="I37" s="31">
        <v>140339.13</v>
      </c>
      <c r="J37" s="31">
        <v>338591.08</v>
      </c>
      <c r="K37" s="31">
        <v>313975.34999999998</v>
      </c>
      <c r="L37" s="31">
        <v>227965.47</v>
      </c>
      <c r="M37" s="31">
        <v>48840.13</v>
      </c>
      <c r="N37" s="31">
        <v>25233.8</v>
      </c>
      <c r="O37" s="31">
        <v>5457.97</v>
      </c>
      <c r="P37" s="31">
        <v>6393.7</v>
      </c>
      <c r="Q37" s="31">
        <v>643.82000000000005</v>
      </c>
      <c r="R37" s="31">
        <v>3663.73</v>
      </c>
      <c r="S37" s="31">
        <v>2501158.08</v>
      </c>
      <c r="T37" s="5"/>
    </row>
    <row r="38" spans="1:20" hidden="1" x14ac:dyDescent="0.2">
      <c r="A38" s="28" t="s">
        <v>113</v>
      </c>
      <c r="B38" s="31">
        <v>20.32</v>
      </c>
      <c r="C38" s="31">
        <v>1848.89</v>
      </c>
      <c r="D38" s="31">
        <v>8698.7099999999991</v>
      </c>
      <c r="E38" s="31">
        <v>9345.02</v>
      </c>
      <c r="F38" s="31">
        <v>38366.86</v>
      </c>
      <c r="G38" s="31">
        <v>491540.94</v>
      </c>
      <c r="H38" s="31">
        <v>558630.03</v>
      </c>
      <c r="I38" s="31">
        <v>739810.42</v>
      </c>
      <c r="J38" s="31">
        <v>389662.24</v>
      </c>
      <c r="K38" s="31">
        <v>596513.06999999995</v>
      </c>
      <c r="L38" s="31">
        <v>191002.51</v>
      </c>
      <c r="M38" s="31">
        <v>210248.27</v>
      </c>
      <c r="N38" s="31">
        <v>129596.87</v>
      </c>
      <c r="O38" s="31">
        <v>65189.38</v>
      </c>
      <c r="P38" s="31">
        <v>71164.84</v>
      </c>
      <c r="Q38" s="31">
        <v>52077.59</v>
      </c>
      <c r="R38" s="31">
        <v>65131.17</v>
      </c>
      <c r="S38" s="31">
        <v>3618847.1299999994</v>
      </c>
      <c r="T38" s="5"/>
    </row>
    <row r="39" spans="1:20" hidden="1" x14ac:dyDescent="0.2">
      <c r="A39" s="28" t="s">
        <v>114</v>
      </c>
      <c r="B39" s="31">
        <v>0.08</v>
      </c>
      <c r="C39" s="31">
        <v>5423.02</v>
      </c>
      <c r="D39" s="31">
        <v>22232.25</v>
      </c>
      <c r="E39" s="31">
        <v>43.67</v>
      </c>
      <c r="F39" s="31">
        <v>22.72</v>
      </c>
      <c r="G39" s="31">
        <v>3853.46</v>
      </c>
      <c r="H39" s="31">
        <v>95.88</v>
      </c>
      <c r="I39" s="31">
        <v>5515.09</v>
      </c>
      <c r="J39" s="31">
        <v>21098.080000000002</v>
      </c>
      <c r="K39" s="31">
        <v>24535.01</v>
      </c>
      <c r="L39" s="31">
        <v>9141.01</v>
      </c>
      <c r="M39" s="31">
        <v>23191.27</v>
      </c>
      <c r="N39" s="31">
        <v>12538.91</v>
      </c>
      <c r="O39" s="31">
        <v>8280.5300000000007</v>
      </c>
      <c r="P39" s="31">
        <v>2546.94</v>
      </c>
      <c r="Q39" s="31">
        <v>189.19</v>
      </c>
      <c r="R39" s="31">
        <v>425.26</v>
      </c>
      <c r="S39" s="31">
        <v>139132.37000000002</v>
      </c>
      <c r="T39" s="5"/>
    </row>
    <row r="40" spans="1:20" hidden="1" x14ac:dyDescent="0.2">
      <c r="A40" s="14" t="s">
        <v>89</v>
      </c>
      <c r="B40" s="31">
        <v>200.99</v>
      </c>
      <c r="C40" s="31">
        <v>92.91</v>
      </c>
      <c r="D40" s="31">
        <v>4309.8599999999997</v>
      </c>
      <c r="E40" s="31">
        <v>414.96000000000004</v>
      </c>
      <c r="F40" s="31">
        <v>14574.52</v>
      </c>
      <c r="G40" s="31">
        <v>21857.659999999996</v>
      </c>
      <c r="H40" s="31">
        <v>114184.56000000001</v>
      </c>
      <c r="I40" s="31">
        <v>79424.709999999992</v>
      </c>
      <c r="J40" s="31">
        <v>137334.03</v>
      </c>
      <c r="K40" s="31">
        <v>48454.26</v>
      </c>
      <c r="L40" s="31">
        <v>48255.500000000007</v>
      </c>
      <c r="M40" s="31">
        <v>65382.009999999995</v>
      </c>
      <c r="N40" s="31">
        <v>46163.6</v>
      </c>
      <c r="O40" s="31">
        <v>35408.840000000004</v>
      </c>
      <c r="P40" s="31">
        <v>34960.340000000004</v>
      </c>
      <c r="Q40" s="31">
        <v>22043.569999999996</v>
      </c>
      <c r="R40" s="31">
        <v>63041.110000000008</v>
      </c>
      <c r="S40" s="31">
        <v>736103.42999999982</v>
      </c>
      <c r="T40" s="5"/>
    </row>
    <row r="41" spans="1:20" hidden="1" x14ac:dyDescent="0.2">
      <c r="A41" s="28" t="s">
        <v>115</v>
      </c>
      <c r="B41" s="31">
        <v>0</v>
      </c>
      <c r="C41" s="31">
        <v>0</v>
      </c>
      <c r="D41" s="31">
        <v>0</v>
      </c>
      <c r="E41" s="31">
        <v>0</v>
      </c>
      <c r="F41" s="31">
        <v>0</v>
      </c>
      <c r="G41" s="31">
        <v>0</v>
      </c>
      <c r="H41" s="31">
        <v>0</v>
      </c>
      <c r="I41" s="31">
        <v>0</v>
      </c>
      <c r="J41" s="31">
        <v>0</v>
      </c>
      <c r="K41" s="31">
        <v>0</v>
      </c>
      <c r="L41" s="31">
        <v>0</v>
      </c>
      <c r="M41" s="31">
        <v>0</v>
      </c>
      <c r="N41" s="31">
        <v>0</v>
      </c>
      <c r="O41" s="31">
        <v>0</v>
      </c>
      <c r="P41" s="31">
        <v>0</v>
      </c>
      <c r="Q41" s="31">
        <v>0</v>
      </c>
      <c r="R41" s="31">
        <v>108.76</v>
      </c>
      <c r="S41" s="31">
        <v>108.76</v>
      </c>
      <c r="T41" s="5"/>
    </row>
    <row r="42" spans="1:20" hidden="1" x14ac:dyDescent="0.2">
      <c r="A42" s="28" t="s">
        <v>116</v>
      </c>
      <c r="B42" s="31">
        <v>8.2799999999999994</v>
      </c>
      <c r="C42" s="31">
        <v>12.73</v>
      </c>
      <c r="D42" s="31">
        <v>4218.42</v>
      </c>
      <c r="E42" s="31">
        <v>0.97</v>
      </c>
      <c r="F42" s="31">
        <v>0</v>
      </c>
      <c r="G42" s="31">
        <v>2.46</v>
      </c>
      <c r="H42" s="31">
        <v>110.73</v>
      </c>
      <c r="I42" s="31">
        <v>0</v>
      </c>
      <c r="J42" s="31">
        <v>0.03</v>
      </c>
      <c r="K42" s="31">
        <v>4.0999999999999996</v>
      </c>
      <c r="L42" s="31">
        <v>1.79</v>
      </c>
      <c r="M42" s="31">
        <v>563.86</v>
      </c>
      <c r="N42" s="31">
        <v>0.43</v>
      </c>
      <c r="O42" s="31">
        <v>144.91999999999999</v>
      </c>
      <c r="P42" s="31">
        <v>4.05</v>
      </c>
      <c r="Q42" s="31">
        <v>0.35</v>
      </c>
      <c r="R42" s="31">
        <v>74.55</v>
      </c>
      <c r="S42" s="31">
        <v>5147.670000000001</v>
      </c>
      <c r="T42" s="5"/>
    </row>
    <row r="43" spans="1:20" hidden="1" x14ac:dyDescent="0.2">
      <c r="A43" s="28" t="s">
        <v>117</v>
      </c>
      <c r="B43" s="31">
        <v>42.45</v>
      </c>
      <c r="C43" s="31">
        <v>24.74</v>
      </c>
      <c r="D43" s="31">
        <v>42.79</v>
      </c>
      <c r="E43" s="31">
        <v>301.64</v>
      </c>
      <c r="F43" s="31">
        <v>12174.03</v>
      </c>
      <c r="G43" s="31">
        <v>20535.939999999999</v>
      </c>
      <c r="H43" s="31">
        <v>22352.63</v>
      </c>
      <c r="I43" s="31">
        <v>47688.14</v>
      </c>
      <c r="J43" s="31">
        <v>63432.99</v>
      </c>
      <c r="K43" s="31">
        <v>12196.45</v>
      </c>
      <c r="L43" s="31">
        <v>24345.43</v>
      </c>
      <c r="M43" s="31">
        <v>14338.98</v>
      </c>
      <c r="N43" s="31">
        <v>2629.42</v>
      </c>
      <c r="O43" s="31">
        <v>2880.04</v>
      </c>
      <c r="P43" s="31">
        <v>6144.43</v>
      </c>
      <c r="Q43" s="31">
        <v>10187.64</v>
      </c>
      <c r="R43" s="31">
        <v>16651.72</v>
      </c>
      <c r="S43" s="31">
        <v>255969.46000000005</v>
      </c>
      <c r="T43" s="5"/>
    </row>
    <row r="44" spans="1:20" hidden="1" x14ac:dyDescent="0.2">
      <c r="A44" s="28" t="s">
        <v>118</v>
      </c>
      <c r="B44" s="31">
        <v>150.26</v>
      </c>
      <c r="C44" s="31">
        <v>55.44</v>
      </c>
      <c r="D44" s="31">
        <v>48.65</v>
      </c>
      <c r="E44" s="31">
        <v>112.35</v>
      </c>
      <c r="F44" s="31">
        <v>2400.4899999999998</v>
      </c>
      <c r="G44" s="31">
        <v>1319.26</v>
      </c>
      <c r="H44" s="31">
        <v>91718.24</v>
      </c>
      <c r="I44" s="31">
        <v>31735.57</v>
      </c>
      <c r="J44" s="31">
        <v>73858.64</v>
      </c>
      <c r="K44" s="31">
        <v>36250.78</v>
      </c>
      <c r="L44" s="31">
        <v>22934.91</v>
      </c>
      <c r="M44" s="31">
        <v>50352.39</v>
      </c>
      <c r="N44" s="31">
        <v>43476.42</v>
      </c>
      <c r="O44" s="31">
        <v>32292.22</v>
      </c>
      <c r="P44" s="31">
        <v>27988.25</v>
      </c>
      <c r="Q44" s="31">
        <v>11851.96</v>
      </c>
      <c r="R44" s="31">
        <v>46105.51</v>
      </c>
      <c r="S44" s="31">
        <v>472651.34</v>
      </c>
      <c r="T44" s="5"/>
    </row>
    <row r="45" spans="1:20" hidden="1" x14ac:dyDescent="0.2">
      <c r="A45" s="28" t="s">
        <v>119</v>
      </c>
      <c r="B45" s="31">
        <v>0</v>
      </c>
      <c r="C45" s="31">
        <v>0</v>
      </c>
      <c r="D45" s="31">
        <v>0</v>
      </c>
      <c r="E45" s="31">
        <v>0</v>
      </c>
      <c r="F45" s="31">
        <v>0</v>
      </c>
      <c r="G45" s="31">
        <v>0</v>
      </c>
      <c r="H45" s="31">
        <v>2.96</v>
      </c>
      <c r="I45" s="31">
        <v>1</v>
      </c>
      <c r="J45" s="31">
        <v>42.37</v>
      </c>
      <c r="K45" s="31">
        <v>2.93</v>
      </c>
      <c r="L45" s="31">
        <v>973.37</v>
      </c>
      <c r="M45" s="31">
        <v>126.78</v>
      </c>
      <c r="N45" s="31">
        <v>57.33</v>
      </c>
      <c r="O45" s="31">
        <v>91.66</v>
      </c>
      <c r="P45" s="31">
        <v>823.61</v>
      </c>
      <c r="Q45" s="31">
        <v>3.62</v>
      </c>
      <c r="R45" s="31">
        <v>100.57</v>
      </c>
      <c r="S45" s="31">
        <v>2226.2000000000003</v>
      </c>
      <c r="T45" s="5"/>
    </row>
    <row r="46" spans="1:20" hidden="1" x14ac:dyDescent="0.2">
      <c r="A46" s="14" t="s">
        <v>5</v>
      </c>
      <c r="B46" s="31">
        <v>0.26</v>
      </c>
      <c r="C46" s="31">
        <v>2.0700000000000003</v>
      </c>
      <c r="D46" s="31">
        <v>1.97</v>
      </c>
      <c r="E46" s="31">
        <v>3994.58</v>
      </c>
      <c r="F46" s="31">
        <v>774.03</v>
      </c>
      <c r="G46" s="31">
        <v>96.18</v>
      </c>
      <c r="H46" s="31">
        <v>6128.65</v>
      </c>
      <c r="I46" s="31">
        <v>7051.45</v>
      </c>
      <c r="J46" s="31">
        <v>21192.3</v>
      </c>
      <c r="K46" s="31">
        <v>29721.589999999997</v>
      </c>
      <c r="L46" s="31">
        <v>27740.6</v>
      </c>
      <c r="M46" s="31">
        <v>20261.340000000004</v>
      </c>
      <c r="N46" s="31">
        <v>25781</v>
      </c>
      <c r="O46" s="31">
        <v>6768.39</v>
      </c>
      <c r="P46" s="31">
        <v>4735.63</v>
      </c>
      <c r="Q46" s="31">
        <v>1701.0800000000002</v>
      </c>
      <c r="R46" s="31">
        <v>1850.3</v>
      </c>
      <c r="S46" s="31">
        <v>157801.41999999998</v>
      </c>
      <c r="T46" s="5"/>
    </row>
    <row r="47" spans="1:20" hidden="1" x14ac:dyDescent="0.2">
      <c r="A47" s="28"/>
      <c r="B47" s="31"/>
      <c r="C47" s="31"/>
      <c r="D47" s="31"/>
      <c r="E47" s="31"/>
      <c r="F47" s="31"/>
      <c r="G47" s="31"/>
      <c r="H47" s="31"/>
      <c r="I47" s="31"/>
      <c r="J47" s="31"/>
      <c r="K47" s="31"/>
      <c r="L47" s="31"/>
      <c r="M47" s="31"/>
      <c r="N47" s="31"/>
      <c r="O47" s="31"/>
      <c r="P47" s="31"/>
      <c r="Q47" s="31"/>
      <c r="R47" s="31"/>
      <c r="S47" s="31"/>
      <c r="T47" s="5"/>
    </row>
    <row r="48" spans="1:20" hidden="1" x14ac:dyDescent="0.2">
      <c r="A48" s="28" t="s">
        <v>120</v>
      </c>
      <c r="B48" s="31">
        <v>0</v>
      </c>
      <c r="C48" s="31">
        <v>0</v>
      </c>
      <c r="D48" s="31">
        <v>0</v>
      </c>
      <c r="E48" s="31">
        <v>2935.87</v>
      </c>
      <c r="F48" s="31">
        <v>516.4</v>
      </c>
      <c r="G48" s="31">
        <v>0.17</v>
      </c>
      <c r="H48" s="31">
        <v>0.87</v>
      </c>
      <c r="I48" s="31">
        <v>22.07</v>
      </c>
      <c r="J48" s="31">
        <v>19.899999999999999</v>
      </c>
      <c r="K48" s="31">
        <v>2325.19</v>
      </c>
      <c r="L48" s="31">
        <v>1994.59</v>
      </c>
      <c r="M48" s="31">
        <v>4422.32</v>
      </c>
      <c r="N48" s="31">
        <v>694.75</v>
      </c>
      <c r="O48" s="31">
        <v>780.21</v>
      </c>
      <c r="P48" s="31">
        <v>112.3</v>
      </c>
      <c r="Q48" s="31">
        <v>443.74</v>
      </c>
      <c r="R48" s="31">
        <v>310.83</v>
      </c>
      <c r="S48" s="31">
        <v>14579.21</v>
      </c>
      <c r="T48" s="5"/>
    </row>
    <row r="49" spans="1:22" hidden="1" x14ac:dyDescent="0.2">
      <c r="A49" s="28" t="s">
        <v>121</v>
      </c>
      <c r="B49" s="31">
        <v>0.26</v>
      </c>
      <c r="C49" s="31">
        <v>1.58</v>
      </c>
      <c r="D49" s="31">
        <v>0.53</v>
      </c>
      <c r="E49" s="31">
        <v>838.07</v>
      </c>
      <c r="F49" s="31">
        <v>236.11</v>
      </c>
      <c r="G49" s="31">
        <v>50.26</v>
      </c>
      <c r="H49" s="31">
        <v>4792.76</v>
      </c>
      <c r="I49" s="31">
        <v>5780.58</v>
      </c>
      <c r="J49" s="31">
        <v>10695.33</v>
      </c>
      <c r="K49" s="31">
        <v>23873.07</v>
      </c>
      <c r="L49" s="31">
        <v>23973.53</v>
      </c>
      <c r="M49" s="31">
        <v>13017.19</v>
      </c>
      <c r="N49" s="31">
        <v>22537.67</v>
      </c>
      <c r="O49" s="31">
        <v>5144.92</v>
      </c>
      <c r="P49" s="31">
        <v>3100.18</v>
      </c>
      <c r="Q49" s="31">
        <v>452.74</v>
      </c>
      <c r="R49" s="31">
        <v>361.12</v>
      </c>
      <c r="S49" s="31">
        <v>114855.9</v>
      </c>
      <c r="T49" s="5"/>
    </row>
    <row r="50" spans="1:22" hidden="1" x14ac:dyDescent="0.2">
      <c r="A50" s="28" t="s">
        <v>122</v>
      </c>
      <c r="B50" s="31">
        <v>0</v>
      </c>
      <c r="C50" s="31">
        <v>0.49</v>
      </c>
      <c r="D50" s="31">
        <v>1.44</v>
      </c>
      <c r="E50" s="31">
        <v>220.64</v>
      </c>
      <c r="F50" s="31">
        <v>21.52</v>
      </c>
      <c r="G50" s="31">
        <v>45.75</v>
      </c>
      <c r="H50" s="31">
        <v>1335.02</v>
      </c>
      <c r="I50" s="31">
        <v>1248.8</v>
      </c>
      <c r="J50" s="31">
        <v>10477.07</v>
      </c>
      <c r="K50" s="31">
        <v>3523.33</v>
      </c>
      <c r="L50" s="31">
        <v>1772.48</v>
      </c>
      <c r="M50" s="31">
        <v>2821.83</v>
      </c>
      <c r="N50" s="31">
        <v>2548.58</v>
      </c>
      <c r="O50" s="31">
        <v>843.26</v>
      </c>
      <c r="P50" s="31">
        <v>1523.15</v>
      </c>
      <c r="Q50" s="31">
        <v>801.9</v>
      </c>
      <c r="R50" s="31">
        <v>1178.3499999999999</v>
      </c>
      <c r="S50" s="31">
        <v>28363.609999999997</v>
      </c>
      <c r="T50" s="5"/>
    </row>
    <row r="51" spans="1:22" hidden="1" x14ac:dyDescent="0.2">
      <c r="A51" s="28" t="s">
        <v>123</v>
      </c>
      <c r="B51" s="31">
        <v>0</v>
      </c>
      <c r="C51" s="31">
        <v>0</v>
      </c>
      <c r="D51" s="31">
        <v>0</v>
      </c>
      <c r="E51" s="31">
        <v>0</v>
      </c>
      <c r="F51" s="31">
        <v>0</v>
      </c>
      <c r="G51" s="31">
        <v>0</v>
      </c>
      <c r="H51" s="31">
        <v>0</v>
      </c>
      <c r="I51" s="31">
        <v>0</v>
      </c>
      <c r="J51" s="31">
        <v>0</v>
      </c>
      <c r="K51" s="31">
        <v>0</v>
      </c>
      <c r="L51" s="31">
        <v>0</v>
      </c>
      <c r="M51" s="31">
        <v>0</v>
      </c>
      <c r="N51" s="31">
        <v>0</v>
      </c>
      <c r="O51" s="31">
        <v>0</v>
      </c>
      <c r="P51" s="31">
        <v>0</v>
      </c>
      <c r="Q51" s="31">
        <v>2.7</v>
      </c>
      <c r="R51" s="31">
        <v>0</v>
      </c>
      <c r="S51" s="31">
        <v>2.7</v>
      </c>
      <c r="T51" s="5"/>
    </row>
    <row r="52" spans="1:22" x14ac:dyDescent="0.2">
      <c r="A52" s="14" t="s">
        <v>86</v>
      </c>
      <c r="B52" s="31">
        <v>83.3</v>
      </c>
      <c r="C52" s="31">
        <v>209.6</v>
      </c>
      <c r="D52" s="31">
        <v>290421.7</v>
      </c>
      <c r="E52" s="31">
        <v>154705.60999999999</v>
      </c>
      <c r="F52" s="31">
        <v>309953.87</v>
      </c>
      <c r="G52" s="31">
        <v>246608.82</v>
      </c>
      <c r="H52" s="31">
        <v>263728.93</v>
      </c>
      <c r="I52" s="31">
        <v>243860.56</v>
      </c>
      <c r="J52" s="31">
        <v>107095.39</v>
      </c>
      <c r="K52" s="31">
        <v>105662.2</v>
      </c>
      <c r="L52" s="31">
        <v>71465.08</v>
      </c>
      <c r="M52" s="31">
        <v>55594.3</v>
      </c>
      <c r="N52" s="31">
        <v>61511.97</v>
      </c>
      <c r="O52" s="31">
        <v>79499.92</v>
      </c>
      <c r="P52" s="31">
        <v>46414.33</v>
      </c>
      <c r="Q52" s="31">
        <v>40144.86</v>
      </c>
      <c r="R52" s="31">
        <v>113146.34</v>
      </c>
      <c r="S52" s="31">
        <v>2190106.7800000003</v>
      </c>
      <c r="T52" s="5"/>
    </row>
    <row r="53" spans="1:22" x14ac:dyDescent="0.2">
      <c r="A53" s="28" t="s">
        <v>102</v>
      </c>
      <c r="B53" s="31">
        <v>0.3</v>
      </c>
      <c r="C53" s="31">
        <v>92.07</v>
      </c>
      <c r="D53" s="31">
        <v>288778.34000000003</v>
      </c>
      <c r="E53" s="31">
        <v>73802.17</v>
      </c>
      <c r="F53" s="31">
        <v>53871.8</v>
      </c>
      <c r="G53" s="31">
        <v>15183.96</v>
      </c>
      <c r="H53" s="31">
        <v>27135.01</v>
      </c>
      <c r="I53" s="31">
        <v>8506.0400000000009</v>
      </c>
      <c r="J53" s="31">
        <v>544.01</v>
      </c>
      <c r="K53" s="31">
        <v>2774.13</v>
      </c>
      <c r="L53" s="31">
        <v>0</v>
      </c>
      <c r="M53" s="31">
        <v>0</v>
      </c>
      <c r="N53" s="31">
        <v>0</v>
      </c>
      <c r="O53" s="31">
        <v>0</v>
      </c>
      <c r="P53" s="31">
        <v>0</v>
      </c>
      <c r="Q53" s="31">
        <v>0</v>
      </c>
      <c r="R53" s="31">
        <v>6.72</v>
      </c>
      <c r="S53" s="31">
        <v>470694.55</v>
      </c>
      <c r="T53" s="5"/>
    </row>
    <row r="54" spans="1:22" x14ac:dyDescent="0.2">
      <c r="A54" s="28" t="s">
        <v>103</v>
      </c>
      <c r="B54" s="31">
        <v>83</v>
      </c>
      <c r="C54" s="31">
        <v>117.53</v>
      </c>
      <c r="D54" s="31">
        <v>1643.36</v>
      </c>
      <c r="E54" s="31">
        <v>80903.44</v>
      </c>
      <c r="F54" s="31">
        <v>256082.07</v>
      </c>
      <c r="G54" s="31">
        <v>231424.86</v>
      </c>
      <c r="H54" s="31">
        <v>236593.92000000001</v>
      </c>
      <c r="I54" s="31">
        <v>235354.52</v>
      </c>
      <c r="J54" s="31">
        <v>106551.38</v>
      </c>
      <c r="K54" s="31">
        <v>102888.07</v>
      </c>
      <c r="L54" s="31">
        <v>71465.08</v>
      </c>
      <c r="M54" s="31">
        <v>55594.3</v>
      </c>
      <c r="N54" s="31">
        <v>61511.97</v>
      </c>
      <c r="O54" s="31">
        <v>79499.92</v>
      </c>
      <c r="P54" s="31">
        <v>46414.33</v>
      </c>
      <c r="Q54" s="31">
        <v>40144.86</v>
      </c>
      <c r="R54" s="31">
        <v>113139.62</v>
      </c>
      <c r="S54" s="31">
        <v>1719412.2300000004</v>
      </c>
      <c r="T54" s="5"/>
    </row>
    <row r="55" spans="1:22" x14ac:dyDescent="0.2">
      <c r="A55" s="13" t="s">
        <v>0</v>
      </c>
      <c r="B55" s="32">
        <v>145350.65</v>
      </c>
      <c r="C55" s="32">
        <v>13849.72</v>
      </c>
      <c r="D55" s="32">
        <v>358582.21</v>
      </c>
      <c r="E55" s="32">
        <v>249486.14999999997</v>
      </c>
      <c r="F55" s="32">
        <v>711844.48</v>
      </c>
      <c r="G55" s="32">
        <v>1644365.68</v>
      </c>
      <c r="H55" s="32">
        <v>3279232.22</v>
      </c>
      <c r="I55" s="32">
        <v>5517283.9399999985</v>
      </c>
      <c r="J55" s="32">
        <v>3991702.4800000009</v>
      </c>
      <c r="K55" s="32">
        <v>5595014.0099999998</v>
      </c>
      <c r="L55" s="32">
        <v>1941833.14</v>
      </c>
      <c r="M55" s="32">
        <v>2193843.92</v>
      </c>
      <c r="N55" s="32">
        <v>1079811.8099999998</v>
      </c>
      <c r="O55" s="32">
        <v>1257409.08</v>
      </c>
      <c r="P55" s="32">
        <v>583603.79999999993</v>
      </c>
      <c r="Q55" s="32">
        <v>396943.24</v>
      </c>
      <c r="R55" s="32">
        <v>1957223.41</v>
      </c>
      <c r="S55" s="32">
        <v>30917379.940000001</v>
      </c>
      <c r="T55" s="5"/>
      <c r="V55" s="1"/>
    </row>
    <row r="56" spans="1:22" x14ac:dyDescent="0.2">
      <c r="A56" s="116" t="s">
        <v>157</v>
      </c>
    </row>
    <row r="57" spans="1:22" x14ac:dyDescent="0.2">
      <c r="A57" s="116" t="s">
        <v>156</v>
      </c>
    </row>
  </sheetData>
  <hyperlinks>
    <hyperlink ref="U1" location="Contents!A1" display="Return to contents"/>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sheetPr>
  <dimension ref="A1:U66"/>
  <sheetViews>
    <sheetView showGridLines="0" workbookViewId="0"/>
  </sheetViews>
  <sheetFormatPr defaultRowHeight="12.75" x14ac:dyDescent="0.2"/>
  <cols>
    <col min="1" max="1" width="20.7109375" customWidth="1"/>
    <col min="2" max="19" width="10.7109375" customWidth="1"/>
    <col min="21" max="21" width="21.140625" bestFit="1" customWidth="1"/>
  </cols>
  <sheetData>
    <row r="1" spans="1:21" ht="15.75" x14ac:dyDescent="0.2">
      <c r="A1" s="22" t="s">
        <v>130</v>
      </c>
      <c r="U1" s="85" t="s">
        <v>159</v>
      </c>
    </row>
    <row r="2" spans="1:21" s="10" customFormat="1" ht="15.75" x14ac:dyDescent="0.2">
      <c r="A2" s="22"/>
      <c r="U2" s="85"/>
    </row>
    <row r="3" spans="1:21" s="10" customFormat="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1" x14ac:dyDescent="0.2">
      <c r="A4" s="14" t="s">
        <v>87</v>
      </c>
      <c r="B4" s="34">
        <v>926.99000000000012</v>
      </c>
      <c r="C4" s="34">
        <v>2233.0800000000004</v>
      </c>
      <c r="D4" s="34">
        <v>857.67</v>
      </c>
      <c r="E4" s="34">
        <v>7988.4649999999992</v>
      </c>
      <c r="F4" s="34">
        <v>65689.065000000002</v>
      </c>
      <c r="G4" s="34">
        <v>37080.745000000003</v>
      </c>
      <c r="H4" s="34">
        <v>1534693.06</v>
      </c>
      <c r="I4" s="34">
        <v>2577667.54</v>
      </c>
      <c r="J4" s="34">
        <v>1880447.4550000001</v>
      </c>
      <c r="K4" s="34">
        <v>1410421.42</v>
      </c>
      <c r="L4" s="34">
        <v>498131.24500000005</v>
      </c>
      <c r="M4" s="34">
        <v>431218.20000000007</v>
      </c>
      <c r="N4" s="34">
        <v>235188.45500000002</v>
      </c>
      <c r="O4" s="34">
        <v>271130.70999999996</v>
      </c>
      <c r="P4" s="34">
        <v>161637.62500000003</v>
      </c>
      <c r="Q4" s="34">
        <v>75803.75</v>
      </c>
      <c r="R4" s="34">
        <v>687019.04</v>
      </c>
      <c r="S4" s="34">
        <v>9878134.5150000006</v>
      </c>
      <c r="U4" s="98"/>
    </row>
    <row r="5" spans="1:21" x14ac:dyDescent="0.2">
      <c r="A5" s="28" t="s">
        <v>42</v>
      </c>
      <c r="B5" s="34">
        <v>65.25</v>
      </c>
      <c r="C5" s="34">
        <v>45.375</v>
      </c>
      <c r="D5" s="34">
        <v>18.375</v>
      </c>
      <c r="E5" s="34">
        <v>32.25</v>
      </c>
      <c r="F5" s="34">
        <v>172.5</v>
      </c>
      <c r="G5" s="34">
        <v>766.5</v>
      </c>
      <c r="H5" s="34">
        <v>534915.75</v>
      </c>
      <c r="I5" s="34">
        <v>1405148.25</v>
      </c>
      <c r="J5" s="34">
        <v>908017.125</v>
      </c>
      <c r="K5" s="34">
        <v>688869.75</v>
      </c>
      <c r="L5" s="34">
        <v>166067.625</v>
      </c>
      <c r="M5" s="34">
        <v>129724.875</v>
      </c>
      <c r="N5" s="34">
        <v>62341.5</v>
      </c>
      <c r="O5" s="34">
        <v>33084.375</v>
      </c>
      <c r="P5" s="34">
        <v>17646.75</v>
      </c>
      <c r="Q5" s="34">
        <v>3514.875</v>
      </c>
      <c r="R5" s="34">
        <v>34403.25</v>
      </c>
      <c r="S5" s="34">
        <v>3984834.375</v>
      </c>
    </row>
    <row r="6" spans="1:21" x14ac:dyDescent="0.2">
      <c r="A6" s="28" t="s">
        <v>104</v>
      </c>
      <c r="B6" s="34">
        <v>244</v>
      </c>
      <c r="C6" s="34">
        <v>80.800000000000011</v>
      </c>
      <c r="D6" s="34">
        <v>27.6</v>
      </c>
      <c r="E6" s="34">
        <v>3213.6000000000004</v>
      </c>
      <c r="F6" s="34">
        <v>481.20000000000005</v>
      </c>
      <c r="G6" s="34">
        <v>417.6</v>
      </c>
      <c r="H6" s="34">
        <v>626562.80000000005</v>
      </c>
      <c r="I6" s="34">
        <v>491493.2</v>
      </c>
      <c r="J6" s="34">
        <v>492527.2</v>
      </c>
      <c r="K6" s="34">
        <v>231402.80000000002</v>
      </c>
      <c r="L6" s="34">
        <v>82628</v>
      </c>
      <c r="M6" s="34">
        <v>70844.400000000009</v>
      </c>
      <c r="N6" s="34">
        <v>36132</v>
      </c>
      <c r="O6" s="34">
        <v>38674.800000000003</v>
      </c>
      <c r="P6" s="34">
        <v>9792.4</v>
      </c>
      <c r="Q6" s="34">
        <v>7874.8</v>
      </c>
      <c r="R6" s="34">
        <v>17172.400000000001</v>
      </c>
      <c r="S6" s="34">
        <v>2109569.6</v>
      </c>
    </row>
    <row r="7" spans="1:21" x14ac:dyDescent="0.2">
      <c r="A7" s="28" t="s">
        <v>43</v>
      </c>
      <c r="B7" s="34">
        <v>4.9400000000000004</v>
      </c>
      <c r="C7" s="34">
        <v>0.38</v>
      </c>
      <c r="D7" s="34">
        <v>33.82</v>
      </c>
      <c r="E7" s="34">
        <v>18.240000000000002</v>
      </c>
      <c r="F7" s="34">
        <v>69.540000000000006</v>
      </c>
      <c r="G7" s="34">
        <v>292.22000000000003</v>
      </c>
      <c r="H7" s="34">
        <v>255429.16</v>
      </c>
      <c r="I7" s="34">
        <v>225500.74</v>
      </c>
      <c r="J7" s="34">
        <v>150316.98000000001</v>
      </c>
      <c r="K7" s="34">
        <v>190791.92</v>
      </c>
      <c r="L7" s="34">
        <v>63233.520000000004</v>
      </c>
      <c r="M7" s="34">
        <v>45195.3</v>
      </c>
      <c r="N7" s="34">
        <v>30457.38</v>
      </c>
      <c r="O7" s="34">
        <v>11514.76</v>
      </c>
      <c r="P7" s="34">
        <v>15770</v>
      </c>
      <c r="Q7" s="34">
        <v>11635.6</v>
      </c>
      <c r="R7" s="34">
        <v>54088.44</v>
      </c>
      <c r="S7" s="34">
        <v>1054352.9400000002</v>
      </c>
    </row>
    <row r="8" spans="1:21" x14ac:dyDescent="0.2">
      <c r="A8" s="28" t="s">
        <v>91</v>
      </c>
      <c r="B8" s="34">
        <v>71</v>
      </c>
      <c r="C8" s="34">
        <v>46.800000000000004</v>
      </c>
      <c r="D8" s="34">
        <v>34</v>
      </c>
      <c r="E8" s="34">
        <v>39.400000000000006</v>
      </c>
      <c r="F8" s="34">
        <v>18349.8</v>
      </c>
      <c r="G8" s="34">
        <v>809.6</v>
      </c>
      <c r="H8" s="34">
        <v>5815.8</v>
      </c>
      <c r="I8" s="34">
        <v>14930.2</v>
      </c>
      <c r="J8" s="34">
        <v>2118</v>
      </c>
      <c r="K8" s="34">
        <v>12734.400000000001</v>
      </c>
      <c r="L8" s="34">
        <v>2276</v>
      </c>
      <c r="M8" s="34">
        <v>23744.400000000001</v>
      </c>
      <c r="N8" s="34">
        <v>2808</v>
      </c>
      <c r="O8" s="34">
        <v>5879</v>
      </c>
      <c r="P8" s="34">
        <v>21764.400000000001</v>
      </c>
      <c r="Q8" s="34">
        <v>1870.8000000000002</v>
      </c>
      <c r="R8" s="34">
        <v>40562.800000000003</v>
      </c>
      <c r="S8" s="34">
        <v>153854.39999999999</v>
      </c>
    </row>
    <row r="9" spans="1:21" x14ac:dyDescent="0.2">
      <c r="A9" s="28" t="s">
        <v>92</v>
      </c>
      <c r="B9" s="34">
        <v>0.75</v>
      </c>
      <c r="C9" s="34">
        <v>0.75</v>
      </c>
      <c r="D9" s="34">
        <v>4.5</v>
      </c>
      <c r="E9" s="34">
        <v>21.375</v>
      </c>
      <c r="F9" s="34">
        <v>26.25</v>
      </c>
      <c r="G9" s="34">
        <v>660</v>
      </c>
      <c r="H9" s="34">
        <v>16172.25</v>
      </c>
      <c r="I9" s="34">
        <v>88613.625</v>
      </c>
      <c r="J9" s="34">
        <v>97108.5</v>
      </c>
      <c r="K9" s="34">
        <v>31189.125</v>
      </c>
      <c r="L9" s="34">
        <v>34101</v>
      </c>
      <c r="M9" s="34">
        <v>20938.875</v>
      </c>
      <c r="N9" s="34">
        <v>5325.375</v>
      </c>
      <c r="O9" s="34">
        <v>6635.625</v>
      </c>
      <c r="P9" s="34">
        <v>3117</v>
      </c>
      <c r="Q9" s="34">
        <v>1055.625</v>
      </c>
      <c r="R9" s="34">
        <v>487.5</v>
      </c>
      <c r="S9" s="34">
        <v>305458.125</v>
      </c>
    </row>
    <row r="10" spans="1:21" x14ac:dyDescent="0.2">
      <c r="A10" s="28" t="s">
        <v>93</v>
      </c>
      <c r="B10" s="34">
        <v>12</v>
      </c>
      <c r="C10" s="34">
        <v>2.625</v>
      </c>
      <c r="D10" s="34">
        <v>164.625</v>
      </c>
      <c r="E10" s="34">
        <v>42</v>
      </c>
      <c r="F10" s="34">
        <v>42.375</v>
      </c>
      <c r="G10" s="34">
        <v>1042.875</v>
      </c>
      <c r="H10" s="34">
        <v>24336</v>
      </c>
      <c r="I10" s="34">
        <v>163323.375</v>
      </c>
      <c r="J10" s="34">
        <v>76306.5</v>
      </c>
      <c r="K10" s="34">
        <v>69661.875</v>
      </c>
      <c r="L10" s="34">
        <v>22600.5</v>
      </c>
      <c r="M10" s="34">
        <v>6139.5</v>
      </c>
      <c r="N10" s="34">
        <v>5876.25</v>
      </c>
      <c r="O10" s="34">
        <v>2169</v>
      </c>
      <c r="P10" s="34">
        <v>1243.125</v>
      </c>
      <c r="Q10" s="34">
        <v>264.75</v>
      </c>
      <c r="R10" s="34">
        <v>1081.5</v>
      </c>
      <c r="S10" s="34">
        <v>374308.875</v>
      </c>
    </row>
    <row r="11" spans="1:21" x14ac:dyDescent="0.2">
      <c r="A11" s="28" t="s">
        <v>94</v>
      </c>
      <c r="B11" s="34">
        <v>8.8000000000000007</v>
      </c>
      <c r="C11" s="34">
        <v>5.2</v>
      </c>
      <c r="D11" s="34">
        <v>7.2</v>
      </c>
      <c r="E11" s="34">
        <v>5.2</v>
      </c>
      <c r="F11" s="34">
        <v>13.600000000000001</v>
      </c>
      <c r="G11" s="34">
        <v>142.4</v>
      </c>
      <c r="H11" s="34">
        <v>7148.8</v>
      </c>
      <c r="I11" s="34">
        <v>17965.2</v>
      </c>
      <c r="J11" s="34">
        <v>21234</v>
      </c>
      <c r="K11" s="34">
        <v>53182</v>
      </c>
      <c r="L11" s="34">
        <v>22618.400000000001</v>
      </c>
      <c r="M11" s="34">
        <v>41256.800000000003</v>
      </c>
      <c r="N11" s="34">
        <v>12038</v>
      </c>
      <c r="O11" s="34">
        <v>31856</v>
      </c>
      <c r="P11" s="34">
        <v>17719.600000000002</v>
      </c>
      <c r="Q11" s="34">
        <v>3986.4</v>
      </c>
      <c r="R11" s="34">
        <v>40002.400000000001</v>
      </c>
      <c r="S11" s="34">
        <v>269190</v>
      </c>
    </row>
    <row r="12" spans="1:21" x14ac:dyDescent="0.2">
      <c r="A12" s="28" t="s">
        <v>95</v>
      </c>
      <c r="B12" s="34">
        <v>19.599999999999998</v>
      </c>
      <c r="C12" s="34">
        <v>201.95</v>
      </c>
      <c r="D12" s="34">
        <v>318.14999999999998</v>
      </c>
      <c r="E12" s="34">
        <v>4091.85</v>
      </c>
      <c r="F12" s="34">
        <v>44119.95</v>
      </c>
      <c r="G12" s="34">
        <v>27442.799999999999</v>
      </c>
      <c r="H12" s="34">
        <v>6282.8499999999995</v>
      </c>
      <c r="I12" s="34">
        <v>25147.5</v>
      </c>
      <c r="J12" s="34">
        <v>25711</v>
      </c>
      <c r="K12" s="34">
        <v>22075.199999999997</v>
      </c>
      <c r="L12" s="34">
        <v>21384.649999999998</v>
      </c>
      <c r="M12" s="34">
        <v>36707.649999999994</v>
      </c>
      <c r="N12" s="34">
        <v>40404.35</v>
      </c>
      <c r="O12" s="34">
        <v>34752.899999999994</v>
      </c>
      <c r="P12" s="34">
        <v>5644.45</v>
      </c>
      <c r="Q12" s="34">
        <v>15575.349999999999</v>
      </c>
      <c r="R12" s="34">
        <v>67884.25</v>
      </c>
      <c r="S12" s="34">
        <v>377764.45</v>
      </c>
    </row>
    <row r="13" spans="1:21" x14ac:dyDescent="0.2">
      <c r="A13" s="28" t="s">
        <v>96</v>
      </c>
      <c r="B13" s="34">
        <v>0.4</v>
      </c>
      <c r="C13" s="34">
        <v>15.200000000000001</v>
      </c>
      <c r="D13" s="34">
        <v>4</v>
      </c>
      <c r="E13" s="34">
        <v>14.4</v>
      </c>
      <c r="F13" s="34">
        <v>19.200000000000003</v>
      </c>
      <c r="G13" s="34">
        <v>8.4</v>
      </c>
      <c r="H13" s="34">
        <v>499.20000000000005</v>
      </c>
      <c r="I13" s="34">
        <v>739.6</v>
      </c>
      <c r="J13" s="34">
        <v>2470.4</v>
      </c>
      <c r="K13" s="34">
        <v>2296</v>
      </c>
      <c r="L13" s="34">
        <v>979.6</v>
      </c>
      <c r="M13" s="34">
        <v>11898.400000000001</v>
      </c>
      <c r="N13" s="34">
        <v>4092</v>
      </c>
      <c r="O13" s="34">
        <v>50326.400000000001</v>
      </c>
      <c r="P13" s="34">
        <v>41534.400000000001</v>
      </c>
      <c r="Q13" s="34">
        <v>9590.8000000000011</v>
      </c>
      <c r="R13" s="34">
        <v>304882.40000000002</v>
      </c>
      <c r="S13" s="34">
        <v>429370.80000000005</v>
      </c>
    </row>
    <row r="14" spans="1:21" x14ac:dyDescent="0.2">
      <c r="A14" s="28" t="s">
        <v>97</v>
      </c>
      <c r="B14" s="34">
        <v>3.6</v>
      </c>
      <c r="C14" s="34">
        <v>0</v>
      </c>
      <c r="D14" s="34">
        <v>21.6</v>
      </c>
      <c r="E14" s="34">
        <v>24</v>
      </c>
      <c r="F14" s="34">
        <v>72</v>
      </c>
      <c r="G14" s="34">
        <v>82</v>
      </c>
      <c r="H14" s="34">
        <v>36552</v>
      </c>
      <c r="I14" s="34">
        <v>19140</v>
      </c>
      <c r="J14" s="34">
        <v>21957.600000000002</v>
      </c>
      <c r="K14" s="34">
        <v>26026.400000000001</v>
      </c>
      <c r="L14" s="34">
        <v>19280.400000000001</v>
      </c>
      <c r="M14" s="34">
        <v>12945.6</v>
      </c>
      <c r="N14" s="34">
        <v>9233.2000000000007</v>
      </c>
      <c r="O14" s="34">
        <v>6665.2000000000007</v>
      </c>
      <c r="P14" s="34">
        <v>4274</v>
      </c>
      <c r="Q14" s="34">
        <v>7664.8</v>
      </c>
      <c r="R14" s="34">
        <v>2369.2000000000003</v>
      </c>
      <c r="S14" s="34">
        <v>166311.60000000003</v>
      </c>
    </row>
    <row r="15" spans="1:21" x14ac:dyDescent="0.2">
      <c r="A15" s="28" t="s">
        <v>98</v>
      </c>
      <c r="B15" s="34">
        <v>0.8</v>
      </c>
      <c r="C15" s="34">
        <v>2.8000000000000003</v>
      </c>
      <c r="D15" s="34">
        <v>18.400000000000002</v>
      </c>
      <c r="E15" s="34">
        <v>99.2</v>
      </c>
      <c r="F15" s="34">
        <v>2</v>
      </c>
      <c r="G15" s="34">
        <v>35.6</v>
      </c>
      <c r="H15" s="34">
        <v>36</v>
      </c>
      <c r="I15" s="34">
        <v>185.60000000000002</v>
      </c>
      <c r="J15" s="34">
        <v>5.6000000000000005</v>
      </c>
      <c r="K15" s="34">
        <v>172.8</v>
      </c>
      <c r="L15" s="34">
        <v>6101.2000000000007</v>
      </c>
      <c r="M15" s="34">
        <v>4055.6000000000004</v>
      </c>
      <c r="N15" s="34">
        <v>5728.4000000000005</v>
      </c>
      <c r="O15" s="34">
        <v>30385.200000000001</v>
      </c>
      <c r="P15" s="34">
        <v>10899.2</v>
      </c>
      <c r="Q15" s="34">
        <v>4449.2</v>
      </c>
      <c r="R15" s="34">
        <v>36494</v>
      </c>
      <c r="S15" s="34">
        <v>98671.6</v>
      </c>
    </row>
    <row r="16" spans="1:21" x14ac:dyDescent="0.2">
      <c r="A16" s="28" t="s">
        <v>99</v>
      </c>
      <c r="B16" s="34">
        <v>1.0499999999999998</v>
      </c>
      <c r="C16" s="34">
        <v>0</v>
      </c>
      <c r="D16" s="34">
        <v>2.8</v>
      </c>
      <c r="E16" s="34">
        <v>7.35</v>
      </c>
      <c r="F16" s="34">
        <v>8.0499999999999989</v>
      </c>
      <c r="G16" s="34">
        <v>38.15</v>
      </c>
      <c r="H16" s="34">
        <v>40.25</v>
      </c>
      <c r="I16" s="34">
        <v>115431.04999999999</v>
      </c>
      <c r="J16" s="34">
        <v>73657.149999999994</v>
      </c>
      <c r="K16" s="34">
        <v>68093.55</v>
      </c>
      <c r="L16" s="34">
        <v>51744.35</v>
      </c>
      <c r="M16" s="34">
        <v>18942</v>
      </c>
      <c r="N16" s="34">
        <v>17988.599999999999</v>
      </c>
      <c r="O16" s="34">
        <v>3942.0499999999997</v>
      </c>
      <c r="P16" s="34">
        <v>6052.9</v>
      </c>
      <c r="Q16" s="34">
        <v>7124.95</v>
      </c>
      <c r="R16" s="34">
        <v>5344.5</v>
      </c>
      <c r="S16" s="34">
        <v>368418.74999999994</v>
      </c>
    </row>
    <row r="17" spans="1:21" x14ac:dyDescent="0.2">
      <c r="A17" s="28" t="s">
        <v>100</v>
      </c>
      <c r="B17" s="34">
        <v>489.6</v>
      </c>
      <c r="C17" s="34">
        <v>1827.4</v>
      </c>
      <c r="D17" s="34">
        <v>194.60000000000002</v>
      </c>
      <c r="E17" s="34">
        <v>364.40000000000003</v>
      </c>
      <c r="F17" s="34">
        <v>883.6</v>
      </c>
      <c r="G17" s="34">
        <v>4822</v>
      </c>
      <c r="H17" s="34">
        <v>17651.2</v>
      </c>
      <c r="I17" s="34">
        <v>9701.4</v>
      </c>
      <c r="J17" s="34">
        <v>7994.8</v>
      </c>
      <c r="K17" s="34">
        <v>13626</v>
      </c>
      <c r="L17" s="34">
        <v>3944.6000000000004</v>
      </c>
      <c r="M17" s="34">
        <v>8816.4</v>
      </c>
      <c r="N17" s="34">
        <v>2752</v>
      </c>
      <c r="O17" s="34">
        <v>11777.6</v>
      </c>
      <c r="P17" s="34">
        <v>5188.2000000000007</v>
      </c>
      <c r="Q17" s="34">
        <v>1121.2</v>
      </c>
      <c r="R17" s="34">
        <v>60470.600000000006</v>
      </c>
      <c r="S17" s="34">
        <v>151625.60000000001</v>
      </c>
    </row>
    <row r="18" spans="1:21" x14ac:dyDescent="0.2">
      <c r="A18" s="28" t="s">
        <v>101</v>
      </c>
      <c r="B18" s="34">
        <v>5.2</v>
      </c>
      <c r="C18" s="34">
        <v>3.8000000000000003</v>
      </c>
      <c r="D18" s="34">
        <v>8</v>
      </c>
      <c r="E18" s="34">
        <v>15.200000000000001</v>
      </c>
      <c r="F18" s="34">
        <v>1429</v>
      </c>
      <c r="G18" s="34">
        <v>520.6</v>
      </c>
      <c r="H18" s="34">
        <v>3251</v>
      </c>
      <c r="I18" s="34">
        <v>347.8</v>
      </c>
      <c r="J18" s="34">
        <v>1022.6</v>
      </c>
      <c r="K18" s="34">
        <v>299.60000000000002</v>
      </c>
      <c r="L18" s="34">
        <v>1171.4000000000001</v>
      </c>
      <c r="M18" s="34">
        <v>8.4</v>
      </c>
      <c r="N18" s="34">
        <v>11.4</v>
      </c>
      <c r="O18" s="34">
        <v>3467.8</v>
      </c>
      <c r="P18" s="34">
        <v>991.2</v>
      </c>
      <c r="Q18" s="34">
        <v>74.600000000000009</v>
      </c>
      <c r="R18" s="34">
        <v>21775.800000000003</v>
      </c>
      <c r="S18" s="34">
        <v>34403.4</v>
      </c>
    </row>
    <row r="19" spans="1:21" x14ac:dyDescent="0.2">
      <c r="A19" s="14" t="s">
        <v>2</v>
      </c>
      <c r="B19" s="34">
        <v>7.1999999999999993</v>
      </c>
      <c r="C19" s="34">
        <v>31.95</v>
      </c>
      <c r="D19" s="34">
        <v>11.115</v>
      </c>
      <c r="E19" s="34">
        <v>6.4349999999999996</v>
      </c>
      <c r="F19" s="34">
        <v>23.715</v>
      </c>
      <c r="G19" s="34">
        <v>71.819999999999993</v>
      </c>
      <c r="H19" s="34">
        <v>120.015</v>
      </c>
      <c r="I19" s="34">
        <v>585.31499999999994</v>
      </c>
      <c r="J19" s="34">
        <v>154.53</v>
      </c>
      <c r="K19" s="34">
        <v>1981.98</v>
      </c>
      <c r="L19" s="34">
        <v>1529.5049999999999</v>
      </c>
      <c r="M19" s="34">
        <v>15443.91</v>
      </c>
      <c r="N19" s="34">
        <v>5829.9299999999994</v>
      </c>
      <c r="O19" s="34">
        <v>12213.674999999999</v>
      </c>
      <c r="P19" s="34">
        <v>24935.399999999998</v>
      </c>
      <c r="Q19" s="34">
        <v>22912.11</v>
      </c>
      <c r="R19" s="34">
        <v>176212.215</v>
      </c>
      <c r="S19" s="34">
        <v>262070.82</v>
      </c>
    </row>
    <row r="20" spans="1:21" x14ac:dyDescent="0.2">
      <c r="A20" s="14" t="s">
        <v>3</v>
      </c>
      <c r="B20" s="34">
        <v>26.180000000000003</v>
      </c>
      <c r="C20" s="34">
        <v>41.31</v>
      </c>
      <c r="D20" s="34">
        <v>599.59</v>
      </c>
      <c r="E20" s="34">
        <v>2743.8</v>
      </c>
      <c r="F20" s="34">
        <v>32701.370000000003</v>
      </c>
      <c r="G20" s="34">
        <v>57408.83</v>
      </c>
      <c r="H20" s="34">
        <v>31086.030000000002</v>
      </c>
      <c r="I20" s="34">
        <v>44891.05</v>
      </c>
      <c r="J20" s="34">
        <v>49071.520000000004</v>
      </c>
      <c r="K20" s="34">
        <v>216799.47</v>
      </c>
      <c r="L20" s="34">
        <v>123748.1</v>
      </c>
      <c r="M20" s="34">
        <v>101238.23000000001</v>
      </c>
      <c r="N20" s="34">
        <v>51914.770000000004</v>
      </c>
      <c r="O20" s="34">
        <v>44314.75</v>
      </c>
      <c r="P20" s="34">
        <v>36737</v>
      </c>
      <c r="Q20" s="34">
        <v>7345.02</v>
      </c>
      <c r="R20" s="34">
        <v>21404.36</v>
      </c>
      <c r="S20" s="34">
        <v>822071.38</v>
      </c>
    </row>
    <row r="21" spans="1:21" x14ac:dyDescent="0.2">
      <c r="A21" s="14" t="s">
        <v>124</v>
      </c>
      <c r="B21" s="34">
        <v>149819.62</v>
      </c>
      <c r="C21" s="34">
        <v>7405.3499999999995</v>
      </c>
      <c r="D21" s="34">
        <v>5078.5700000000006</v>
      </c>
      <c r="E21" s="34">
        <v>5569.7849999999999</v>
      </c>
      <c r="F21" s="34">
        <v>9442.0849999999991</v>
      </c>
      <c r="G21" s="34">
        <v>84826.85500000001</v>
      </c>
      <c r="H21" s="34">
        <v>448903.89999999997</v>
      </c>
      <c r="I21" s="34">
        <v>1382118.2049999998</v>
      </c>
      <c r="J21" s="34">
        <v>724187.57500000007</v>
      </c>
      <c r="K21" s="34">
        <v>2341211.63</v>
      </c>
      <c r="L21" s="34">
        <v>842644.82</v>
      </c>
      <c r="M21" s="34">
        <v>1153420.855</v>
      </c>
      <c r="N21" s="34">
        <v>552901.33499999996</v>
      </c>
      <c r="O21" s="34">
        <v>752585.33</v>
      </c>
      <c r="P21" s="34">
        <v>137250.155</v>
      </c>
      <c r="Q21" s="34">
        <v>188409.315</v>
      </c>
      <c r="R21" s="34">
        <v>847750.44000000006</v>
      </c>
      <c r="S21" s="34">
        <v>9633525.8249999993</v>
      </c>
      <c r="U21" s="98"/>
    </row>
    <row r="22" spans="1:21" x14ac:dyDescent="0.2">
      <c r="A22" s="28" t="s">
        <v>44</v>
      </c>
      <c r="B22" s="34">
        <v>149726.125</v>
      </c>
      <c r="C22" s="34">
        <v>6991.75</v>
      </c>
      <c r="D22" s="34">
        <v>4446.5</v>
      </c>
      <c r="E22" s="34">
        <v>5007.625</v>
      </c>
      <c r="F22" s="34">
        <v>9127.25</v>
      </c>
      <c r="G22" s="34">
        <v>84646.75</v>
      </c>
      <c r="H22" s="34">
        <v>448483.5</v>
      </c>
      <c r="I22" s="34">
        <v>1340678.25</v>
      </c>
      <c r="J22" s="34">
        <v>699939.375</v>
      </c>
      <c r="K22" s="34">
        <v>2213071</v>
      </c>
      <c r="L22" s="34">
        <v>707255.375</v>
      </c>
      <c r="M22" s="34">
        <v>966754.625</v>
      </c>
      <c r="N22" s="34">
        <v>373699.375</v>
      </c>
      <c r="O22" s="34">
        <v>538322.25</v>
      </c>
      <c r="P22" s="34">
        <v>87900.5</v>
      </c>
      <c r="Q22" s="34">
        <v>115422.625</v>
      </c>
      <c r="R22" s="34">
        <v>518744.375</v>
      </c>
      <c r="S22" s="34">
        <v>8270217.25</v>
      </c>
    </row>
    <row r="23" spans="1:21" x14ac:dyDescent="0.2">
      <c r="A23" s="28" t="s">
        <v>45</v>
      </c>
      <c r="B23" s="34">
        <v>79.375</v>
      </c>
      <c r="C23" s="34">
        <v>143.875</v>
      </c>
      <c r="D23" s="34">
        <v>221.75</v>
      </c>
      <c r="E23" s="34">
        <v>399</v>
      </c>
      <c r="F23" s="34">
        <v>236.5</v>
      </c>
      <c r="G23" s="34">
        <v>131.625</v>
      </c>
      <c r="H23" s="34">
        <v>308</v>
      </c>
      <c r="I23" s="34">
        <v>37937.25</v>
      </c>
      <c r="J23" s="34">
        <v>5320.375</v>
      </c>
      <c r="K23" s="34">
        <v>111856.75</v>
      </c>
      <c r="L23" s="34">
        <v>104061</v>
      </c>
      <c r="M23" s="34">
        <v>167464.625</v>
      </c>
      <c r="N23" s="34">
        <v>133881.75</v>
      </c>
      <c r="O23" s="34">
        <v>199189.75</v>
      </c>
      <c r="P23" s="34">
        <v>45505</v>
      </c>
      <c r="Q23" s="34">
        <v>43759.125</v>
      </c>
      <c r="R23" s="34">
        <v>178298.125</v>
      </c>
      <c r="S23" s="34">
        <v>1028793.875</v>
      </c>
    </row>
    <row r="24" spans="1:21" x14ac:dyDescent="0.2">
      <c r="A24" s="28" t="s">
        <v>46</v>
      </c>
      <c r="B24" s="34">
        <v>0</v>
      </c>
      <c r="C24" s="34">
        <v>0.375</v>
      </c>
      <c r="D24" s="34">
        <v>1</v>
      </c>
      <c r="E24" s="34">
        <v>0.625</v>
      </c>
      <c r="F24" s="34">
        <v>10.5</v>
      </c>
      <c r="G24" s="34">
        <v>3.125</v>
      </c>
      <c r="H24" s="34">
        <v>0</v>
      </c>
      <c r="I24" s="34">
        <v>5.875</v>
      </c>
      <c r="J24" s="34">
        <v>4.125</v>
      </c>
      <c r="K24" s="34">
        <v>13.875</v>
      </c>
      <c r="L24" s="34">
        <v>2.5</v>
      </c>
      <c r="M24" s="34">
        <v>3.625</v>
      </c>
      <c r="N24" s="34">
        <v>3.25</v>
      </c>
      <c r="O24" s="34">
        <v>10.25</v>
      </c>
      <c r="P24" s="34">
        <v>15.5</v>
      </c>
      <c r="Q24" s="34">
        <v>47.75</v>
      </c>
      <c r="R24" s="34">
        <v>126998.375</v>
      </c>
      <c r="S24" s="34">
        <v>127120.75</v>
      </c>
    </row>
    <row r="25" spans="1:21" x14ac:dyDescent="0.2">
      <c r="A25" s="28" t="s">
        <v>126</v>
      </c>
      <c r="B25" s="34">
        <v>13.68</v>
      </c>
      <c r="C25" s="34">
        <v>14.48</v>
      </c>
      <c r="D25" s="34">
        <v>0.56000000000000005</v>
      </c>
      <c r="E25" s="34">
        <v>21.68</v>
      </c>
      <c r="F25" s="34">
        <v>64.48</v>
      </c>
      <c r="G25" s="34">
        <v>40.24</v>
      </c>
      <c r="H25" s="34">
        <v>50.800000000000004</v>
      </c>
      <c r="I25" s="34">
        <v>3467.6800000000003</v>
      </c>
      <c r="J25" s="34">
        <v>18528.8</v>
      </c>
      <c r="K25" s="34">
        <v>16163.36</v>
      </c>
      <c r="L25" s="34">
        <v>31080.48</v>
      </c>
      <c r="M25" s="34">
        <v>13282.4</v>
      </c>
      <c r="N25" s="34">
        <v>42769.36</v>
      </c>
      <c r="O25" s="34">
        <v>8449.44</v>
      </c>
      <c r="P25" s="34">
        <v>3400.32</v>
      </c>
      <c r="Q25" s="34">
        <v>19874.64</v>
      </c>
      <c r="R25" s="34">
        <v>6911.52</v>
      </c>
      <c r="S25" s="34">
        <v>164133.92000000001</v>
      </c>
    </row>
    <row r="26" spans="1:21" x14ac:dyDescent="0.2">
      <c r="A26" s="28" t="s">
        <v>125</v>
      </c>
      <c r="B26" s="34">
        <v>0.44</v>
      </c>
      <c r="C26" s="34">
        <v>254.87</v>
      </c>
      <c r="D26" s="34">
        <v>408.76</v>
      </c>
      <c r="E26" s="34">
        <v>140.85499999999999</v>
      </c>
      <c r="F26" s="34">
        <v>3.355</v>
      </c>
      <c r="G26" s="34">
        <v>5.1150000000000002</v>
      </c>
      <c r="H26" s="34">
        <v>61.6</v>
      </c>
      <c r="I26" s="34">
        <v>29.15</v>
      </c>
      <c r="J26" s="34">
        <v>394.9</v>
      </c>
      <c r="K26" s="34">
        <v>106.645</v>
      </c>
      <c r="L26" s="34">
        <v>245.465</v>
      </c>
      <c r="M26" s="34">
        <v>5915.58</v>
      </c>
      <c r="N26" s="34">
        <v>2547.6</v>
      </c>
      <c r="O26" s="34">
        <v>6613.64</v>
      </c>
      <c r="P26" s="34">
        <v>428.83499999999998</v>
      </c>
      <c r="Q26" s="34">
        <v>9305.1749999999993</v>
      </c>
      <c r="R26" s="34">
        <v>16798.045000000002</v>
      </c>
      <c r="S26" s="34">
        <v>43260.03</v>
      </c>
    </row>
    <row r="27" spans="1:21" x14ac:dyDescent="0.2">
      <c r="A27" s="14" t="s">
        <v>4</v>
      </c>
      <c r="B27" s="34">
        <v>4.05</v>
      </c>
      <c r="C27" s="34">
        <v>6.9749999999999996</v>
      </c>
      <c r="D27" s="34">
        <v>26042.325000000001</v>
      </c>
      <c r="E27" s="34">
        <v>45518.1</v>
      </c>
      <c r="F27" s="34">
        <v>50030.85</v>
      </c>
      <c r="G27" s="34">
        <v>32046.899999999998</v>
      </c>
      <c r="H27" s="34">
        <v>17923.2</v>
      </c>
      <c r="I27" s="34">
        <v>4883.0249999999996</v>
      </c>
      <c r="J27" s="34">
        <v>1478.3999999999999</v>
      </c>
      <c r="K27" s="34">
        <v>5810.3249999999998</v>
      </c>
      <c r="L27" s="34">
        <v>1217.25</v>
      </c>
      <c r="M27" s="34">
        <v>10.275</v>
      </c>
      <c r="N27" s="34">
        <v>16.649999999999999</v>
      </c>
      <c r="O27" s="34">
        <v>1.125</v>
      </c>
      <c r="P27" s="34">
        <v>0</v>
      </c>
      <c r="Q27" s="34">
        <v>1.7249999999999999</v>
      </c>
      <c r="R27" s="34">
        <v>399.45</v>
      </c>
      <c r="S27" s="34">
        <v>185390.625</v>
      </c>
    </row>
    <row r="28" spans="1:21" x14ac:dyDescent="0.2">
      <c r="A28" s="14" t="s">
        <v>90</v>
      </c>
      <c r="B28" s="34">
        <v>1698.0400000000002</v>
      </c>
      <c r="C28" s="34">
        <v>4925.67</v>
      </c>
      <c r="D28" s="34">
        <v>21871.064999999999</v>
      </c>
      <c r="E28" s="34">
        <v>13543.630000000001</v>
      </c>
      <c r="F28" s="34">
        <v>193327.97</v>
      </c>
      <c r="G28" s="34">
        <v>1196312.56</v>
      </c>
      <c r="H28" s="34">
        <v>1023047.905</v>
      </c>
      <c r="I28" s="34">
        <v>1031146.6050000001</v>
      </c>
      <c r="J28" s="34">
        <v>997792.34000000008</v>
      </c>
      <c r="K28" s="34">
        <v>849715.45499999996</v>
      </c>
      <c r="L28" s="34">
        <v>491980.065</v>
      </c>
      <c r="M28" s="34">
        <v>380567.45500000002</v>
      </c>
      <c r="N28" s="34">
        <v>249509.245</v>
      </c>
      <c r="O28" s="34">
        <v>154297.07500000001</v>
      </c>
      <c r="P28" s="34">
        <v>125272.74000000002</v>
      </c>
      <c r="Q28" s="34">
        <v>72655.030000000013</v>
      </c>
      <c r="R28" s="34">
        <v>181009.755</v>
      </c>
      <c r="S28" s="34">
        <v>6988672.6050000014</v>
      </c>
      <c r="U28" s="98"/>
    </row>
    <row r="29" spans="1:21" x14ac:dyDescent="0.2">
      <c r="A29" s="28" t="s">
        <v>105</v>
      </c>
      <c r="B29" s="34">
        <v>0</v>
      </c>
      <c r="C29" s="34">
        <v>0</v>
      </c>
      <c r="D29" s="34">
        <v>0</v>
      </c>
      <c r="E29" s="34">
        <v>0</v>
      </c>
      <c r="F29" s="34">
        <v>0</v>
      </c>
      <c r="G29" s="34">
        <v>0</v>
      </c>
      <c r="H29" s="34">
        <v>0</v>
      </c>
      <c r="I29" s="34">
        <v>0</v>
      </c>
      <c r="J29" s="34">
        <v>0</v>
      </c>
      <c r="K29" s="34">
        <v>0</v>
      </c>
      <c r="L29" s="34">
        <v>4.5149999999999997</v>
      </c>
      <c r="M29" s="34">
        <v>0</v>
      </c>
      <c r="N29" s="34">
        <v>0</v>
      </c>
      <c r="O29" s="34">
        <v>0</v>
      </c>
      <c r="P29" s="34">
        <v>0</v>
      </c>
      <c r="Q29" s="34">
        <v>5.0000000000000001E-3</v>
      </c>
      <c r="R29" s="34">
        <v>7469.47</v>
      </c>
      <c r="S29" s="34">
        <v>7473.9900000000007</v>
      </c>
    </row>
    <row r="30" spans="1:21" x14ac:dyDescent="0.2">
      <c r="A30" s="28" t="s">
        <v>106</v>
      </c>
      <c r="B30" s="34">
        <v>0.45</v>
      </c>
      <c r="C30" s="34">
        <v>5.5</v>
      </c>
      <c r="D30" s="34">
        <v>7408.2750000000005</v>
      </c>
      <c r="E30" s="34">
        <v>374.25</v>
      </c>
      <c r="F30" s="34">
        <v>283.60000000000002</v>
      </c>
      <c r="G30" s="34">
        <v>2646.25</v>
      </c>
      <c r="H30" s="34">
        <v>5493.7750000000005</v>
      </c>
      <c r="I30" s="34">
        <v>4651.0749999999998</v>
      </c>
      <c r="J30" s="34">
        <v>1073.55</v>
      </c>
      <c r="K30" s="34">
        <v>5374.625</v>
      </c>
      <c r="L30" s="34">
        <v>3661.75</v>
      </c>
      <c r="M30" s="34">
        <v>2294.625</v>
      </c>
      <c r="N30" s="34">
        <v>2555.6750000000002</v>
      </c>
      <c r="O30" s="34">
        <v>818.77500000000009</v>
      </c>
      <c r="P30" s="34">
        <v>542.95000000000005</v>
      </c>
      <c r="Q30" s="34">
        <v>447.57500000000005</v>
      </c>
      <c r="R30" s="34">
        <v>863.375</v>
      </c>
      <c r="S30" s="34">
        <v>38496.075000000004</v>
      </c>
    </row>
    <row r="31" spans="1:21" x14ac:dyDescent="0.2">
      <c r="A31" s="28" t="s">
        <v>107</v>
      </c>
      <c r="B31" s="34">
        <v>912.84</v>
      </c>
      <c r="C31" s="34">
        <v>1663.4</v>
      </c>
      <c r="D31" s="34">
        <v>9330.2800000000007</v>
      </c>
      <c r="E31" s="34">
        <v>2184.7600000000002</v>
      </c>
      <c r="F31" s="34">
        <v>136611.04</v>
      </c>
      <c r="G31" s="34">
        <v>723569.36</v>
      </c>
      <c r="H31" s="34">
        <v>473930.48</v>
      </c>
      <c r="I31" s="34">
        <v>202357.36000000002</v>
      </c>
      <c r="J31" s="34">
        <v>508157.08</v>
      </c>
      <c r="K31" s="34">
        <v>232915.48</v>
      </c>
      <c r="L31" s="34">
        <v>264316.92</v>
      </c>
      <c r="M31" s="34">
        <v>76866.759999999995</v>
      </c>
      <c r="N31" s="34">
        <v>38778.28</v>
      </c>
      <c r="O31" s="34">
        <v>12355.56</v>
      </c>
      <c r="P31" s="34">
        <v>14368.84</v>
      </c>
      <c r="Q31" s="34">
        <v>13788.6</v>
      </c>
      <c r="R31" s="34">
        <v>28550.32</v>
      </c>
      <c r="S31" s="34">
        <v>2740657.3599999994</v>
      </c>
    </row>
    <row r="32" spans="1:21" x14ac:dyDescent="0.2">
      <c r="A32" s="28" t="s">
        <v>108</v>
      </c>
      <c r="B32" s="34">
        <v>746.95</v>
      </c>
      <c r="C32" s="34">
        <v>1659</v>
      </c>
      <c r="D32" s="34">
        <v>3040.55</v>
      </c>
      <c r="E32" s="34">
        <v>10979.85</v>
      </c>
      <c r="F32" s="34">
        <v>56414.25</v>
      </c>
      <c r="G32" s="34">
        <v>469843.60000000003</v>
      </c>
      <c r="H32" s="34">
        <v>543394.6</v>
      </c>
      <c r="I32" s="34">
        <v>822359.95000000007</v>
      </c>
      <c r="J32" s="34">
        <v>485442.4</v>
      </c>
      <c r="K32" s="34">
        <v>588164.4</v>
      </c>
      <c r="L32" s="34">
        <v>215090.75</v>
      </c>
      <c r="M32" s="34">
        <v>278497.2</v>
      </c>
      <c r="N32" s="34">
        <v>194701.30000000002</v>
      </c>
      <c r="O32" s="34">
        <v>137276.95000000001</v>
      </c>
      <c r="P32" s="34">
        <v>107045.35</v>
      </c>
      <c r="Q32" s="34">
        <v>57116.55</v>
      </c>
      <c r="R32" s="34">
        <v>143518.1</v>
      </c>
      <c r="S32" s="34">
        <v>4115291.75</v>
      </c>
    </row>
    <row r="33" spans="1:19" x14ac:dyDescent="0.2">
      <c r="A33" s="28" t="s">
        <v>109</v>
      </c>
      <c r="B33" s="34">
        <v>37.799999999999997</v>
      </c>
      <c r="C33" s="34">
        <v>1597.77</v>
      </c>
      <c r="D33" s="34">
        <v>2091.96</v>
      </c>
      <c r="E33" s="34">
        <v>4.7699999999999996</v>
      </c>
      <c r="F33" s="34">
        <v>19.079999999999998</v>
      </c>
      <c r="G33" s="34">
        <v>253.35</v>
      </c>
      <c r="H33" s="34">
        <v>229.04999999999998</v>
      </c>
      <c r="I33" s="34">
        <v>1778.22</v>
      </c>
      <c r="J33" s="34">
        <v>3119.31</v>
      </c>
      <c r="K33" s="34">
        <v>23260.95</v>
      </c>
      <c r="L33" s="34">
        <v>8906.1299999999992</v>
      </c>
      <c r="M33" s="34">
        <v>22908.87</v>
      </c>
      <c r="N33" s="34">
        <v>13473.99</v>
      </c>
      <c r="O33" s="34">
        <v>3845.79</v>
      </c>
      <c r="P33" s="34">
        <v>3315.6</v>
      </c>
      <c r="Q33" s="34">
        <v>1302.3</v>
      </c>
      <c r="R33" s="34">
        <v>608.49</v>
      </c>
      <c r="S33" s="34">
        <v>86753.430000000008</v>
      </c>
    </row>
    <row r="34" spans="1:19" hidden="1" x14ac:dyDescent="0.2">
      <c r="A34" s="14" t="s">
        <v>88</v>
      </c>
      <c r="B34" s="34">
        <v>1040.125</v>
      </c>
      <c r="C34" s="34">
        <v>4284.9799999999996</v>
      </c>
      <c r="D34" s="34">
        <v>17883.740000000002</v>
      </c>
      <c r="E34" s="34">
        <v>12067.625000000002</v>
      </c>
      <c r="F34" s="34">
        <v>188845.99</v>
      </c>
      <c r="G34" s="34">
        <v>1178358.72</v>
      </c>
      <c r="H34" s="34">
        <v>925621.72</v>
      </c>
      <c r="I34" s="34">
        <v>922832.09000000008</v>
      </c>
      <c r="J34" s="34">
        <v>835931.10499999998</v>
      </c>
      <c r="K34" s="34">
        <v>773527.3</v>
      </c>
      <c r="L34" s="34">
        <v>419337.87000000005</v>
      </c>
      <c r="M34" s="34">
        <v>308295.38500000001</v>
      </c>
      <c r="N34" s="34">
        <v>174571.05500000002</v>
      </c>
      <c r="O34" s="34">
        <v>99422.99</v>
      </c>
      <c r="P34" s="34">
        <v>87106.940000000017</v>
      </c>
      <c r="Q34" s="34">
        <v>54579.720000000008</v>
      </c>
      <c r="R34" s="34">
        <v>95935.99500000001</v>
      </c>
      <c r="S34" s="34">
        <v>6099643.3500000006</v>
      </c>
    </row>
    <row r="35" spans="1:19" hidden="1" x14ac:dyDescent="0.2">
      <c r="A35" s="28" t="s">
        <v>110</v>
      </c>
      <c r="B35" s="34">
        <v>0</v>
      </c>
      <c r="C35" s="34">
        <v>0</v>
      </c>
      <c r="D35" s="34">
        <v>0</v>
      </c>
      <c r="E35" s="34">
        <v>0</v>
      </c>
      <c r="F35" s="34">
        <v>0</v>
      </c>
      <c r="G35" s="34">
        <v>0</v>
      </c>
      <c r="H35" s="34">
        <v>0</v>
      </c>
      <c r="I35" s="34">
        <v>0</v>
      </c>
      <c r="J35" s="34">
        <v>0</v>
      </c>
      <c r="K35" s="34">
        <v>0</v>
      </c>
      <c r="L35" s="34">
        <v>4.5149999999999997</v>
      </c>
      <c r="M35" s="34">
        <v>0</v>
      </c>
      <c r="N35" s="34">
        <v>0</v>
      </c>
      <c r="O35" s="34">
        <v>0</v>
      </c>
      <c r="P35" s="34">
        <v>0</v>
      </c>
      <c r="Q35" s="34">
        <v>5.0000000000000001E-3</v>
      </c>
      <c r="R35" s="34">
        <v>7212.9650000000001</v>
      </c>
      <c r="S35" s="34">
        <v>7217.4850000000006</v>
      </c>
    </row>
    <row r="36" spans="1:19" hidden="1" x14ac:dyDescent="0.2">
      <c r="A36" s="28" t="s">
        <v>111</v>
      </c>
      <c r="B36" s="34">
        <v>0.27500000000000002</v>
      </c>
      <c r="C36" s="34">
        <v>1.7000000000000002</v>
      </c>
      <c r="D36" s="34">
        <v>4387.6000000000004</v>
      </c>
      <c r="E36" s="34">
        <v>7.6750000000000007</v>
      </c>
      <c r="F36" s="34">
        <v>105.95</v>
      </c>
      <c r="G36" s="34">
        <v>2642.4</v>
      </c>
      <c r="H36" s="34">
        <v>5003.55</v>
      </c>
      <c r="I36" s="34">
        <v>4647.3500000000004</v>
      </c>
      <c r="J36" s="34">
        <v>831.07500000000005</v>
      </c>
      <c r="K36" s="34">
        <v>2345.25</v>
      </c>
      <c r="L36" s="34">
        <v>842.52500000000009</v>
      </c>
      <c r="M36" s="34">
        <v>1478.6750000000002</v>
      </c>
      <c r="N36" s="34">
        <v>1988.625</v>
      </c>
      <c r="O36" s="34">
        <v>354.5</v>
      </c>
      <c r="P36" s="34">
        <v>496.85</v>
      </c>
      <c r="Q36" s="34">
        <v>34.524999999999999</v>
      </c>
      <c r="R36" s="34">
        <v>479.20000000000005</v>
      </c>
      <c r="S36" s="34">
        <v>25647.725000000002</v>
      </c>
    </row>
    <row r="37" spans="1:19" hidden="1" x14ac:dyDescent="0.2">
      <c r="A37" s="28" t="s">
        <v>112</v>
      </c>
      <c r="B37" s="34">
        <v>832</v>
      </c>
      <c r="C37" s="34">
        <v>1481.76</v>
      </c>
      <c r="D37" s="34">
        <v>8987.84</v>
      </c>
      <c r="E37" s="34">
        <v>1525.96</v>
      </c>
      <c r="F37" s="34">
        <v>132604.79999999999</v>
      </c>
      <c r="G37" s="34">
        <v>707235.68</v>
      </c>
      <c r="H37" s="34">
        <v>439013.12</v>
      </c>
      <c r="I37" s="34">
        <v>158474.68</v>
      </c>
      <c r="J37" s="34">
        <v>420824.12</v>
      </c>
      <c r="K37" s="34">
        <v>199319.2</v>
      </c>
      <c r="L37" s="34">
        <v>219992.88</v>
      </c>
      <c r="M37" s="34">
        <v>58299.4</v>
      </c>
      <c r="N37" s="34">
        <v>17005.88</v>
      </c>
      <c r="O37" s="34">
        <v>3807.2000000000003</v>
      </c>
      <c r="P37" s="34">
        <v>7962</v>
      </c>
      <c r="Q37" s="34">
        <v>4236.4800000000005</v>
      </c>
      <c r="R37" s="34">
        <v>7611.52</v>
      </c>
      <c r="S37" s="34">
        <v>2389214.52</v>
      </c>
    </row>
    <row r="38" spans="1:19" hidden="1" x14ac:dyDescent="0.2">
      <c r="A38" s="28" t="s">
        <v>113</v>
      </c>
      <c r="B38" s="34">
        <v>170.05</v>
      </c>
      <c r="C38" s="34">
        <v>1203.75</v>
      </c>
      <c r="D38" s="34">
        <v>2416.7000000000003</v>
      </c>
      <c r="E38" s="34">
        <v>10530.300000000001</v>
      </c>
      <c r="F38" s="34">
        <v>56118.5</v>
      </c>
      <c r="G38" s="34">
        <v>468229</v>
      </c>
      <c r="H38" s="34">
        <v>481384.10000000003</v>
      </c>
      <c r="I38" s="34">
        <v>757945.25</v>
      </c>
      <c r="J38" s="34">
        <v>411173.7</v>
      </c>
      <c r="K38" s="34">
        <v>548604.6</v>
      </c>
      <c r="L38" s="34">
        <v>189742.30000000002</v>
      </c>
      <c r="M38" s="34">
        <v>225684.40000000002</v>
      </c>
      <c r="N38" s="34">
        <v>142735.35</v>
      </c>
      <c r="O38" s="34">
        <v>91477.150000000009</v>
      </c>
      <c r="P38" s="34">
        <v>75544.350000000006</v>
      </c>
      <c r="Q38" s="34">
        <v>50243.55</v>
      </c>
      <c r="R38" s="34">
        <v>80315.150000000009</v>
      </c>
      <c r="S38" s="34">
        <v>3593518.1999999997</v>
      </c>
    </row>
    <row r="39" spans="1:19" hidden="1" x14ac:dyDescent="0.2">
      <c r="A39" s="28" t="s">
        <v>114</v>
      </c>
      <c r="B39" s="34">
        <v>37.799999999999997</v>
      </c>
      <c r="C39" s="34">
        <v>1597.77</v>
      </c>
      <c r="D39" s="34">
        <v>2091.6</v>
      </c>
      <c r="E39" s="34">
        <v>3.69</v>
      </c>
      <c r="F39" s="34">
        <v>16.739999999999998</v>
      </c>
      <c r="G39" s="34">
        <v>251.64</v>
      </c>
      <c r="H39" s="34">
        <v>220.95</v>
      </c>
      <c r="I39" s="34">
        <v>1764.81</v>
      </c>
      <c r="J39" s="34">
        <v>3102.21</v>
      </c>
      <c r="K39" s="34">
        <v>23258.25</v>
      </c>
      <c r="L39" s="34">
        <v>8755.65</v>
      </c>
      <c r="M39" s="34">
        <v>22832.91</v>
      </c>
      <c r="N39" s="34">
        <v>12841.199999999999</v>
      </c>
      <c r="O39" s="34">
        <v>3784.14</v>
      </c>
      <c r="P39" s="34">
        <v>3103.74</v>
      </c>
      <c r="Q39" s="34">
        <v>65.16</v>
      </c>
      <c r="R39" s="34">
        <v>317.15999999999997</v>
      </c>
      <c r="S39" s="34">
        <v>84045.420000000013</v>
      </c>
    </row>
    <row r="40" spans="1:19" hidden="1" x14ac:dyDescent="0.2">
      <c r="A40" s="14" t="s">
        <v>89</v>
      </c>
      <c r="B40" s="34">
        <v>524.77499999999998</v>
      </c>
      <c r="C40" s="34">
        <v>637.54000000000008</v>
      </c>
      <c r="D40" s="34">
        <v>3815.9749999999999</v>
      </c>
      <c r="E40" s="34">
        <v>499.54</v>
      </c>
      <c r="F40" s="34">
        <v>3962.0400000000004</v>
      </c>
      <c r="G40" s="34">
        <v>17126.055</v>
      </c>
      <c r="H40" s="34">
        <v>88130.415000000008</v>
      </c>
      <c r="I40" s="34">
        <v>104344.52</v>
      </c>
      <c r="J40" s="34">
        <v>132337.57</v>
      </c>
      <c r="K40" s="34">
        <v>53386.084999999999</v>
      </c>
      <c r="L40" s="34">
        <v>43559.32</v>
      </c>
      <c r="M40" s="34">
        <v>56952.630000000005</v>
      </c>
      <c r="N40" s="34">
        <v>52402.58</v>
      </c>
      <c r="O40" s="34">
        <v>49616.064999999995</v>
      </c>
      <c r="P40" s="34">
        <v>34421.760000000002</v>
      </c>
      <c r="Q40" s="34">
        <v>16675.29</v>
      </c>
      <c r="R40" s="34">
        <v>81471.66</v>
      </c>
      <c r="S40" s="34">
        <v>739863.82000000007</v>
      </c>
    </row>
    <row r="41" spans="1:19" hidden="1" x14ac:dyDescent="0.2">
      <c r="A41" s="28" t="s">
        <v>115</v>
      </c>
      <c r="B41" s="34">
        <v>0</v>
      </c>
      <c r="C41" s="34">
        <v>0</v>
      </c>
      <c r="D41" s="34">
        <v>0</v>
      </c>
      <c r="E41" s="34">
        <v>0</v>
      </c>
      <c r="F41" s="34">
        <v>0</v>
      </c>
      <c r="G41" s="34">
        <v>0</v>
      </c>
      <c r="H41" s="34">
        <v>0</v>
      </c>
      <c r="I41" s="34">
        <v>0</v>
      </c>
      <c r="J41" s="34">
        <v>0</v>
      </c>
      <c r="K41" s="34">
        <v>0</v>
      </c>
      <c r="L41" s="34">
        <v>0</v>
      </c>
      <c r="M41" s="34">
        <v>0</v>
      </c>
      <c r="N41" s="34">
        <v>0</v>
      </c>
      <c r="O41" s="34">
        <v>0</v>
      </c>
      <c r="P41" s="34">
        <v>0</v>
      </c>
      <c r="Q41" s="34">
        <v>0</v>
      </c>
      <c r="R41" s="34">
        <v>256.505</v>
      </c>
      <c r="S41" s="34">
        <v>256.505</v>
      </c>
    </row>
    <row r="42" spans="1:19" hidden="1" x14ac:dyDescent="0.2">
      <c r="A42" s="28" t="s">
        <v>116</v>
      </c>
      <c r="B42" s="34">
        <v>0.17500000000000002</v>
      </c>
      <c r="C42" s="34">
        <v>3.8000000000000003</v>
      </c>
      <c r="D42" s="34">
        <v>3020.375</v>
      </c>
      <c r="E42" s="34">
        <v>0</v>
      </c>
      <c r="F42" s="34">
        <v>0</v>
      </c>
      <c r="G42" s="34">
        <v>0.22500000000000001</v>
      </c>
      <c r="H42" s="34">
        <v>487.77500000000003</v>
      </c>
      <c r="I42" s="34">
        <v>0</v>
      </c>
      <c r="J42" s="34">
        <v>0</v>
      </c>
      <c r="K42" s="34">
        <v>0.17500000000000002</v>
      </c>
      <c r="L42" s="34">
        <v>0.1</v>
      </c>
      <c r="M42" s="34">
        <v>409</v>
      </c>
      <c r="N42" s="34">
        <v>0</v>
      </c>
      <c r="O42" s="34">
        <v>101.575</v>
      </c>
      <c r="P42" s="34">
        <v>0.8</v>
      </c>
      <c r="Q42" s="34">
        <v>0</v>
      </c>
      <c r="R42" s="34">
        <v>87.525000000000006</v>
      </c>
      <c r="S42" s="34">
        <v>4111.5249999999996</v>
      </c>
    </row>
    <row r="43" spans="1:19" hidden="1" x14ac:dyDescent="0.2">
      <c r="A43" s="28" t="s">
        <v>117</v>
      </c>
      <c r="B43" s="34">
        <v>54.800000000000004</v>
      </c>
      <c r="C43" s="34">
        <v>178.64000000000001</v>
      </c>
      <c r="D43" s="34">
        <v>172.24</v>
      </c>
      <c r="E43" s="34">
        <v>182.96</v>
      </c>
      <c r="F43" s="34">
        <v>3675.8</v>
      </c>
      <c r="G43" s="34">
        <v>15564.08</v>
      </c>
      <c r="H43" s="34">
        <v>27907</v>
      </c>
      <c r="I43" s="34">
        <v>42407.56</v>
      </c>
      <c r="J43" s="34">
        <v>63375.32</v>
      </c>
      <c r="K43" s="34">
        <v>18016.560000000001</v>
      </c>
      <c r="L43" s="34">
        <v>19704.240000000002</v>
      </c>
      <c r="M43" s="34">
        <v>7850.4800000000005</v>
      </c>
      <c r="N43" s="34">
        <v>1506.24</v>
      </c>
      <c r="O43" s="34">
        <v>4598</v>
      </c>
      <c r="P43" s="34">
        <v>4226.2</v>
      </c>
      <c r="Q43" s="34">
        <v>8599.64</v>
      </c>
      <c r="R43" s="34">
        <v>19747.600000000002</v>
      </c>
      <c r="S43" s="34">
        <v>237767.36000000002</v>
      </c>
    </row>
    <row r="44" spans="1:19" hidden="1" x14ac:dyDescent="0.2">
      <c r="A44" s="28" t="s">
        <v>118</v>
      </c>
      <c r="B44" s="34">
        <v>469.8</v>
      </c>
      <c r="C44" s="34">
        <v>455.1</v>
      </c>
      <c r="D44" s="34">
        <v>623</v>
      </c>
      <c r="E44" s="34">
        <v>315.5</v>
      </c>
      <c r="F44" s="34">
        <v>283.90000000000003</v>
      </c>
      <c r="G44" s="34">
        <v>1559.95</v>
      </c>
      <c r="H44" s="34">
        <v>59727.450000000004</v>
      </c>
      <c r="I44" s="34">
        <v>61923.55</v>
      </c>
      <c r="J44" s="34">
        <v>68945.150000000009</v>
      </c>
      <c r="K44" s="34">
        <v>35366.65</v>
      </c>
      <c r="L44" s="34">
        <v>23704.5</v>
      </c>
      <c r="M44" s="34">
        <v>48617.100000000006</v>
      </c>
      <c r="N44" s="34">
        <v>50263.55</v>
      </c>
      <c r="O44" s="34">
        <v>44854.75</v>
      </c>
      <c r="P44" s="34">
        <v>29982.9</v>
      </c>
      <c r="Q44" s="34">
        <v>6839.5</v>
      </c>
      <c r="R44" s="34">
        <v>61088.700000000004</v>
      </c>
      <c r="S44" s="34">
        <v>495021.05000000005</v>
      </c>
    </row>
    <row r="45" spans="1:19" hidden="1" x14ac:dyDescent="0.2">
      <c r="A45" s="28" t="s">
        <v>119</v>
      </c>
      <c r="B45" s="34">
        <v>0</v>
      </c>
      <c r="C45" s="34">
        <v>0</v>
      </c>
      <c r="D45" s="34">
        <v>0.36</v>
      </c>
      <c r="E45" s="34">
        <v>1.08</v>
      </c>
      <c r="F45" s="34">
        <v>2.34</v>
      </c>
      <c r="G45" s="34">
        <v>1.7999999999999998</v>
      </c>
      <c r="H45" s="34">
        <v>8.19</v>
      </c>
      <c r="I45" s="34">
        <v>13.41</v>
      </c>
      <c r="J45" s="34">
        <v>17.099999999999998</v>
      </c>
      <c r="K45" s="34">
        <v>2.6999999999999997</v>
      </c>
      <c r="L45" s="34">
        <v>150.47999999999999</v>
      </c>
      <c r="M45" s="34">
        <v>76.05</v>
      </c>
      <c r="N45" s="34">
        <v>632.79</v>
      </c>
      <c r="O45" s="34">
        <v>61.739999999999995</v>
      </c>
      <c r="P45" s="34">
        <v>211.85999999999999</v>
      </c>
      <c r="Q45" s="34">
        <v>1236.1499999999999</v>
      </c>
      <c r="R45" s="34">
        <v>291.33</v>
      </c>
      <c r="S45" s="34">
        <v>2707.3799999999997</v>
      </c>
    </row>
    <row r="46" spans="1:19" hidden="1" x14ac:dyDescent="0.2">
      <c r="A46" s="14" t="s">
        <v>5</v>
      </c>
      <c r="B46" s="34">
        <v>133.14000000000001</v>
      </c>
      <c r="C46" s="34">
        <v>3.15</v>
      </c>
      <c r="D46" s="34">
        <v>171.31</v>
      </c>
      <c r="E46" s="34">
        <v>976.46500000000015</v>
      </c>
      <c r="F46" s="34">
        <v>520.005</v>
      </c>
      <c r="G46" s="34">
        <v>827.86</v>
      </c>
      <c r="H46" s="34">
        <v>9295.8350000000009</v>
      </c>
      <c r="I46" s="34">
        <v>3969.9700000000003</v>
      </c>
      <c r="J46" s="34">
        <v>29523.654999999999</v>
      </c>
      <c r="K46" s="34">
        <v>22802.070000000003</v>
      </c>
      <c r="L46" s="34">
        <v>29082.825000000001</v>
      </c>
      <c r="M46" s="34">
        <v>15319.505000000001</v>
      </c>
      <c r="N46" s="34">
        <v>22535.65</v>
      </c>
      <c r="O46" s="34">
        <v>5258.02</v>
      </c>
      <c r="P46" s="34">
        <v>3744.04</v>
      </c>
      <c r="Q46" s="34">
        <v>1399.97</v>
      </c>
      <c r="R46" s="34">
        <v>3602.1750000000002</v>
      </c>
      <c r="S46" s="34">
        <v>149165.64499999999</v>
      </c>
    </row>
    <row r="47" spans="1:19" hidden="1" x14ac:dyDescent="0.2">
      <c r="A47" s="28"/>
      <c r="B47" s="34"/>
      <c r="C47" s="34"/>
      <c r="D47" s="34"/>
      <c r="E47" s="34"/>
      <c r="F47" s="34"/>
      <c r="G47" s="34"/>
      <c r="H47" s="34"/>
      <c r="I47" s="34"/>
      <c r="J47" s="34"/>
      <c r="K47" s="34"/>
      <c r="L47" s="34"/>
      <c r="M47" s="34"/>
      <c r="N47" s="34"/>
      <c r="O47" s="34"/>
      <c r="P47" s="34"/>
      <c r="Q47" s="34"/>
      <c r="R47" s="34"/>
      <c r="S47" s="34"/>
    </row>
    <row r="48" spans="1:19" hidden="1" x14ac:dyDescent="0.2">
      <c r="A48" s="28" t="s">
        <v>120</v>
      </c>
      <c r="B48" s="34">
        <v>0</v>
      </c>
      <c r="C48" s="34">
        <v>0</v>
      </c>
      <c r="D48" s="34">
        <v>0.30000000000000004</v>
      </c>
      <c r="E48" s="34">
        <v>366.57500000000005</v>
      </c>
      <c r="F48" s="34">
        <v>177.67500000000001</v>
      </c>
      <c r="G48" s="34">
        <v>3.6500000000000004</v>
      </c>
      <c r="H48" s="34">
        <v>2.4250000000000003</v>
      </c>
      <c r="I48" s="34">
        <v>3.7</v>
      </c>
      <c r="J48" s="34">
        <v>242.47500000000002</v>
      </c>
      <c r="K48" s="34">
        <v>3029.2000000000003</v>
      </c>
      <c r="L48" s="34">
        <v>2819.125</v>
      </c>
      <c r="M48" s="34">
        <v>406.92500000000001</v>
      </c>
      <c r="N48" s="34">
        <v>567.05000000000007</v>
      </c>
      <c r="O48" s="34">
        <v>362.70000000000005</v>
      </c>
      <c r="P48" s="34">
        <v>45.300000000000004</v>
      </c>
      <c r="Q48" s="34">
        <v>413.05</v>
      </c>
      <c r="R48" s="34">
        <v>296.67500000000001</v>
      </c>
      <c r="S48" s="34">
        <v>8736.8249999999989</v>
      </c>
    </row>
    <row r="49" spans="1:21" hidden="1" x14ac:dyDescent="0.2">
      <c r="A49" s="28" t="s">
        <v>121</v>
      </c>
      <c r="B49" s="34">
        <v>26.04</v>
      </c>
      <c r="C49" s="34">
        <v>3</v>
      </c>
      <c r="D49" s="34">
        <v>170.16</v>
      </c>
      <c r="E49" s="34">
        <v>475.84000000000003</v>
      </c>
      <c r="F49" s="34">
        <v>330.48</v>
      </c>
      <c r="G49" s="34">
        <v>769.56000000000006</v>
      </c>
      <c r="H49" s="34">
        <v>7010.3600000000006</v>
      </c>
      <c r="I49" s="34">
        <v>1475.1200000000001</v>
      </c>
      <c r="J49" s="34">
        <v>23957.68</v>
      </c>
      <c r="K49" s="34">
        <v>15579.720000000001</v>
      </c>
      <c r="L49" s="34">
        <v>24619.8</v>
      </c>
      <c r="M49" s="34">
        <v>10716.880000000001</v>
      </c>
      <c r="N49" s="34">
        <v>20266.2</v>
      </c>
      <c r="O49" s="34">
        <v>3950.32</v>
      </c>
      <c r="P49" s="34">
        <v>2180.64</v>
      </c>
      <c r="Q49" s="34">
        <v>952.48</v>
      </c>
      <c r="R49" s="34">
        <v>1191.2</v>
      </c>
      <c r="S49" s="34">
        <v>113675.48000000001</v>
      </c>
    </row>
    <row r="50" spans="1:21" hidden="1" x14ac:dyDescent="0.2">
      <c r="A50" s="28" t="s">
        <v>122</v>
      </c>
      <c r="B50" s="34">
        <v>107.10000000000001</v>
      </c>
      <c r="C50" s="34">
        <v>0.15000000000000002</v>
      </c>
      <c r="D50" s="34">
        <v>0.85000000000000009</v>
      </c>
      <c r="E50" s="34">
        <v>134.05000000000001</v>
      </c>
      <c r="F50" s="34">
        <v>11.850000000000001</v>
      </c>
      <c r="G50" s="34">
        <v>54.650000000000006</v>
      </c>
      <c r="H50" s="34">
        <v>2283.0500000000002</v>
      </c>
      <c r="I50" s="34">
        <v>2491.15</v>
      </c>
      <c r="J50" s="34">
        <v>5323.5</v>
      </c>
      <c r="K50" s="34">
        <v>4193.1500000000005</v>
      </c>
      <c r="L50" s="34">
        <v>1643.9</v>
      </c>
      <c r="M50" s="34">
        <v>4195.7</v>
      </c>
      <c r="N50" s="34">
        <v>1702.4</v>
      </c>
      <c r="O50" s="34">
        <v>945</v>
      </c>
      <c r="P50" s="34">
        <v>1518.1000000000001</v>
      </c>
      <c r="Q50" s="34">
        <v>33.450000000000003</v>
      </c>
      <c r="R50" s="34">
        <v>2114.3000000000002</v>
      </c>
      <c r="S50" s="34">
        <v>26752.35</v>
      </c>
    </row>
    <row r="51" spans="1:21" hidden="1" x14ac:dyDescent="0.2">
      <c r="A51" s="28" t="s">
        <v>123</v>
      </c>
      <c r="B51" s="34">
        <v>0</v>
      </c>
      <c r="C51" s="34">
        <v>0</v>
      </c>
      <c r="D51" s="34">
        <v>0</v>
      </c>
      <c r="E51" s="34">
        <v>0</v>
      </c>
      <c r="F51" s="34">
        <v>0</v>
      </c>
      <c r="G51" s="34">
        <v>0</v>
      </c>
      <c r="H51" s="34">
        <v>0</v>
      </c>
      <c r="I51" s="34">
        <v>0</v>
      </c>
      <c r="J51" s="34">
        <v>0</v>
      </c>
      <c r="K51" s="34">
        <v>0</v>
      </c>
      <c r="L51" s="34">
        <v>0</v>
      </c>
      <c r="M51" s="34">
        <v>0</v>
      </c>
      <c r="N51" s="34">
        <v>0</v>
      </c>
      <c r="O51" s="34">
        <v>0</v>
      </c>
      <c r="P51" s="34">
        <v>0</v>
      </c>
      <c r="Q51" s="34">
        <v>0.99</v>
      </c>
      <c r="R51" s="34">
        <v>0</v>
      </c>
      <c r="S51" s="34">
        <v>0.99</v>
      </c>
    </row>
    <row r="52" spans="1:21" x14ac:dyDescent="0.2">
      <c r="A52" s="14" t="s">
        <v>86</v>
      </c>
      <c r="B52" s="34">
        <v>632.30999999999995</v>
      </c>
      <c r="C52" s="34">
        <v>2164.6950000000002</v>
      </c>
      <c r="D52" s="34">
        <v>180335.1</v>
      </c>
      <c r="E52" s="34">
        <v>154570.785</v>
      </c>
      <c r="F52" s="34">
        <v>380849.33999999997</v>
      </c>
      <c r="G52" s="34">
        <v>258131.88</v>
      </c>
      <c r="H52" s="34">
        <v>254310.56999999998</v>
      </c>
      <c r="I52" s="34">
        <v>227361.85499999998</v>
      </c>
      <c r="J52" s="34">
        <v>115840.215</v>
      </c>
      <c r="K52" s="34">
        <v>103957.155</v>
      </c>
      <c r="L52" s="34">
        <v>102970.95</v>
      </c>
      <c r="M52" s="34">
        <v>55448.415000000001</v>
      </c>
      <c r="N52" s="34">
        <v>108978.39</v>
      </c>
      <c r="O52" s="34">
        <v>56935.079999999994</v>
      </c>
      <c r="P52" s="34">
        <v>43412.85</v>
      </c>
      <c r="Q52" s="34">
        <v>45899.504999999997</v>
      </c>
      <c r="R52" s="34">
        <v>122440.185</v>
      </c>
      <c r="S52" s="34">
        <v>2214239.2799999998</v>
      </c>
      <c r="U52" s="98"/>
    </row>
    <row r="53" spans="1:21" x14ac:dyDescent="0.2">
      <c r="A53" s="28" t="s">
        <v>102</v>
      </c>
      <c r="B53" s="34">
        <v>443.84999999999997</v>
      </c>
      <c r="C53" s="34">
        <v>176.1</v>
      </c>
      <c r="D53" s="34">
        <v>178143.375</v>
      </c>
      <c r="E53" s="34">
        <v>68305.875</v>
      </c>
      <c r="F53" s="34">
        <v>99930.224999999991</v>
      </c>
      <c r="G53" s="34">
        <v>18136.575000000001</v>
      </c>
      <c r="H53" s="34">
        <v>36330.299999999996</v>
      </c>
      <c r="I53" s="34">
        <v>8487.2999999999993</v>
      </c>
      <c r="J53" s="34">
        <v>965.92499999999995</v>
      </c>
      <c r="K53" s="34">
        <v>1257.075</v>
      </c>
      <c r="L53" s="34">
        <v>0.375</v>
      </c>
      <c r="M53" s="34">
        <v>0</v>
      </c>
      <c r="N53" s="34">
        <v>0</v>
      </c>
      <c r="O53" s="34">
        <v>0</v>
      </c>
      <c r="P53" s="34">
        <v>0</v>
      </c>
      <c r="Q53" s="34">
        <v>0</v>
      </c>
      <c r="R53" s="34">
        <v>0</v>
      </c>
      <c r="S53" s="34">
        <v>412176.97499999998</v>
      </c>
    </row>
    <row r="54" spans="1:21" x14ac:dyDescent="0.2">
      <c r="A54" s="28" t="s">
        <v>103</v>
      </c>
      <c r="B54" s="34">
        <v>188.45999999999998</v>
      </c>
      <c r="C54" s="34">
        <v>1988.595</v>
      </c>
      <c r="D54" s="34">
        <v>2191.7249999999999</v>
      </c>
      <c r="E54" s="34">
        <v>86264.91</v>
      </c>
      <c r="F54" s="34">
        <v>280919.11499999999</v>
      </c>
      <c r="G54" s="34">
        <v>239995.30499999999</v>
      </c>
      <c r="H54" s="34">
        <v>217980.27</v>
      </c>
      <c r="I54" s="34">
        <v>218874.55499999999</v>
      </c>
      <c r="J54" s="34">
        <v>114874.29</v>
      </c>
      <c r="K54" s="34">
        <v>102700.08</v>
      </c>
      <c r="L54" s="34">
        <v>102970.575</v>
      </c>
      <c r="M54" s="34">
        <v>55448.415000000001</v>
      </c>
      <c r="N54" s="34">
        <v>108978.39</v>
      </c>
      <c r="O54" s="34">
        <v>56935.079999999994</v>
      </c>
      <c r="P54" s="34">
        <v>43412.85</v>
      </c>
      <c r="Q54" s="34">
        <v>45899.504999999997</v>
      </c>
      <c r="R54" s="34">
        <v>122440.185</v>
      </c>
      <c r="S54" s="34">
        <v>1802062.3050000002</v>
      </c>
    </row>
    <row r="55" spans="1:21" s="33" customFormat="1" x14ac:dyDescent="0.2">
      <c r="A55" s="13" t="s">
        <v>0</v>
      </c>
      <c r="B55" s="35">
        <v>153114.38999999998</v>
      </c>
      <c r="C55" s="35">
        <v>16809.030000000002</v>
      </c>
      <c r="D55" s="35">
        <v>234795.435</v>
      </c>
      <c r="E55" s="35">
        <v>229941.00000000003</v>
      </c>
      <c r="F55" s="35">
        <v>732064.39500000002</v>
      </c>
      <c r="G55" s="35">
        <v>1665879.59</v>
      </c>
      <c r="H55" s="35">
        <v>3310084.6799999997</v>
      </c>
      <c r="I55" s="35">
        <v>5268653.5949999997</v>
      </c>
      <c r="J55" s="35">
        <v>3768972.0349999992</v>
      </c>
      <c r="K55" s="35">
        <v>4929897.4350000015</v>
      </c>
      <c r="L55" s="35">
        <v>2062221.9349999998</v>
      </c>
      <c r="M55" s="35">
        <v>2137347.34</v>
      </c>
      <c r="N55" s="35">
        <v>1204338.7749999999</v>
      </c>
      <c r="O55" s="35">
        <v>1291477.7449999999</v>
      </c>
      <c r="P55" s="35">
        <v>529245.77</v>
      </c>
      <c r="Q55" s="35">
        <v>413026.45499999996</v>
      </c>
      <c r="R55" s="35">
        <v>2036235.4450000001</v>
      </c>
      <c r="S55" s="35">
        <v>29984105.050000004</v>
      </c>
    </row>
    <row r="56" spans="1:21" x14ac:dyDescent="0.2">
      <c r="A56" s="116" t="s">
        <v>157</v>
      </c>
      <c r="B56" s="30"/>
    </row>
    <row r="57" spans="1:21" s="3" customFormat="1" x14ac:dyDescent="0.2">
      <c r="A57" s="116" t="s">
        <v>156</v>
      </c>
      <c r="B57" s="87"/>
      <c r="C57" s="87"/>
      <c r="D57" s="87"/>
      <c r="E57" s="87"/>
      <c r="F57" s="87"/>
      <c r="G57" s="87"/>
      <c r="H57" s="87"/>
      <c r="I57" s="87"/>
      <c r="J57" s="87"/>
      <c r="K57" s="87"/>
      <c r="L57" s="87"/>
      <c r="M57" s="87"/>
      <c r="N57" s="87"/>
      <c r="O57" s="87"/>
      <c r="P57" s="87"/>
      <c r="Q57" s="87"/>
      <c r="R57" s="87"/>
      <c r="S57" s="87"/>
    </row>
    <row r="58" spans="1:21" x14ac:dyDescent="0.2">
      <c r="B58" s="30"/>
      <c r="C58" s="30"/>
      <c r="D58" s="30"/>
      <c r="E58" s="30"/>
      <c r="F58" s="30"/>
      <c r="G58" s="30"/>
      <c r="H58" s="30"/>
      <c r="I58" s="30"/>
      <c r="J58" s="30"/>
      <c r="K58" s="30"/>
      <c r="L58" s="30"/>
      <c r="M58" s="30"/>
      <c r="N58" s="30"/>
      <c r="O58" s="30"/>
      <c r="P58" s="30"/>
      <c r="Q58" s="30"/>
      <c r="R58" s="30"/>
      <c r="S58" s="30"/>
    </row>
    <row r="60" spans="1:21" x14ac:dyDescent="0.2">
      <c r="B60" s="122"/>
      <c r="C60" s="122"/>
      <c r="D60" s="122"/>
      <c r="E60" s="122"/>
      <c r="F60" s="122"/>
      <c r="G60" s="122"/>
      <c r="H60" s="122"/>
      <c r="I60" s="122"/>
      <c r="J60" s="122"/>
      <c r="K60" s="122"/>
      <c r="L60" s="122"/>
      <c r="M60" s="122"/>
      <c r="N60" s="122"/>
      <c r="O60" s="122"/>
      <c r="P60" s="122"/>
      <c r="Q60" s="122"/>
      <c r="R60" s="122"/>
      <c r="S60" s="122"/>
    </row>
    <row r="66" spans="4:4" x14ac:dyDescent="0.2">
      <c r="D66" s="97"/>
    </row>
  </sheetData>
  <hyperlinks>
    <hyperlink ref="U1" location="Contents!A1" display="Return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133"/>
  <sheetViews>
    <sheetView showGridLines="0" workbookViewId="0"/>
  </sheetViews>
  <sheetFormatPr defaultRowHeight="12.75" x14ac:dyDescent="0.2"/>
  <cols>
    <col min="1" max="1" width="20.7109375" customWidth="1"/>
    <col min="2" max="19" width="10.7109375" customWidth="1"/>
    <col min="21" max="21" width="21.140625" bestFit="1" customWidth="1"/>
  </cols>
  <sheetData>
    <row r="1" spans="1:22" ht="15.75" x14ac:dyDescent="0.2">
      <c r="A1" s="22" t="s">
        <v>150</v>
      </c>
      <c r="U1" s="85" t="s">
        <v>159</v>
      </c>
    </row>
    <row r="2" spans="1:22" s="10" customFormat="1" ht="15.75" x14ac:dyDescent="0.2">
      <c r="A2" s="22"/>
      <c r="U2" s="85"/>
    </row>
    <row r="3" spans="1:22" s="10" customFormat="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2" x14ac:dyDescent="0.2">
      <c r="A4" s="14" t="s">
        <v>87</v>
      </c>
      <c r="B4" s="34">
        <v>1773.85</v>
      </c>
      <c r="C4" s="34">
        <v>3454.21</v>
      </c>
      <c r="D4" s="34">
        <v>1412.8599999999997</v>
      </c>
      <c r="E4" s="34">
        <v>8547.3500000000022</v>
      </c>
      <c r="F4" s="34">
        <v>55757.100000000013</v>
      </c>
      <c r="G4" s="34">
        <v>30198.949999999993</v>
      </c>
      <c r="H4" s="34">
        <v>618151.97499999986</v>
      </c>
      <c r="I4" s="34">
        <v>2949738.4200000004</v>
      </c>
      <c r="J4" s="34">
        <v>1998901.5500000003</v>
      </c>
      <c r="K4" s="34">
        <v>1296688.06</v>
      </c>
      <c r="L4" s="34">
        <v>700400.23499999999</v>
      </c>
      <c r="M4" s="34">
        <v>428067.88499999995</v>
      </c>
      <c r="N4" s="34">
        <v>242592.45499999996</v>
      </c>
      <c r="O4" s="34">
        <v>293539.48000000004</v>
      </c>
      <c r="P4" s="34">
        <v>186686.90500000003</v>
      </c>
      <c r="Q4" s="34">
        <v>103519.495</v>
      </c>
      <c r="R4" s="34">
        <v>773913.505</v>
      </c>
      <c r="S4" s="34">
        <v>9693344.2850000001</v>
      </c>
      <c r="U4" s="30"/>
      <c r="V4" s="102"/>
    </row>
    <row r="5" spans="1:22" x14ac:dyDescent="0.2">
      <c r="A5" s="28" t="s">
        <v>42</v>
      </c>
      <c r="B5" s="34">
        <v>86.625</v>
      </c>
      <c r="C5" s="34">
        <v>152.25</v>
      </c>
      <c r="D5" s="34">
        <v>195.375</v>
      </c>
      <c r="E5" s="34">
        <v>311.25</v>
      </c>
      <c r="F5" s="34">
        <v>1224</v>
      </c>
      <c r="G5" s="34">
        <v>952.125</v>
      </c>
      <c r="H5" s="34">
        <v>124612.875</v>
      </c>
      <c r="I5" s="34">
        <v>1544493</v>
      </c>
      <c r="J5" s="34">
        <v>991657.875</v>
      </c>
      <c r="K5" s="34">
        <v>513667.5</v>
      </c>
      <c r="L5" s="34">
        <v>311695.875</v>
      </c>
      <c r="M5" s="34">
        <v>119848.125</v>
      </c>
      <c r="N5" s="34">
        <v>59485.125</v>
      </c>
      <c r="O5" s="34">
        <v>45934.5</v>
      </c>
      <c r="P5" s="34">
        <v>21190.125</v>
      </c>
      <c r="Q5" s="34">
        <v>11584.125</v>
      </c>
      <c r="R5" s="34">
        <v>38885.25</v>
      </c>
      <c r="S5" s="34">
        <v>3785976</v>
      </c>
      <c r="U5" s="30"/>
      <c r="V5" s="102"/>
    </row>
    <row r="6" spans="1:22" x14ac:dyDescent="0.2">
      <c r="A6" s="28" t="s">
        <v>104</v>
      </c>
      <c r="B6" s="34">
        <v>15.200000000000001</v>
      </c>
      <c r="C6" s="34">
        <v>58</v>
      </c>
      <c r="D6" s="34">
        <v>122.80000000000001</v>
      </c>
      <c r="E6" s="34">
        <v>3670.4</v>
      </c>
      <c r="F6" s="34">
        <v>526.80000000000007</v>
      </c>
      <c r="G6" s="34">
        <v>744.40000000000009</v>
      </c>
      <c r="H6" s="34">
        <v>282597.2</v>
      </c>
      <c r="I6" s="34">
        <v>714504.8</v>
      </c>
      <c r="J6" s="34">
        <v>443841.2</v>
      </c>
      <c r="K6" s="34">
        <v>255072</v>
      </c>
      <c r="L6" s="34">
        <v>87968</v>
      </c>
      <c r="M6" s="34">
        <v>67552.800000000003</v>
      </c>
      <c r="N6" s="34">
        <v>38563.599999999999</v>
      </c>
      <c r="O6" s="34">
        <v>31751.600000000002</v>
      </c>
      <c r="P6" s="34">
        <v>14420</v>
      </c>
      <c r="Q6" s="34">
        <v>8863.2000000000007</v>
      </c>
      <c r="R6" s="34">
        <v>16595.600000000002</v>
      </c>
      <c r="S6" s="34">
        <v>1966867.6000000003</v>
      </c>
      <c r="U6" s="30"/>
      <c r="V6" s="102"/>
    </row>
    <row r="7" spans="1:22" x14ac:dyDescent="0.2">
      <c r="A7" s="28" t="s">
        <v>43</v>
      </c>
      <c r="B7" s="34">
        <v>1216</v>
      </c>
      <c r="C7" s="34">
        <v>1011.5600000000001</v>
      </c>
      <c r="D7" s="34">
        <v>247.76</v>
      </c>
      <c r="E7" s="34">
        <v>910.1</v>
      </c>
      <c r="F7" s="34">
        <v>330.6</v>
      </c>
      <c r="G7" s="34">
        <v>594.70000000000005</v>
      </c>
      <c r="H7" s="34">
        <v>141094</v>
      </c>
      <c r="I7" s="34">
        <v>318390.22000000003</v>
      </c>
      <c r="J7" s="34">
        <v>166706</v>
      </c>
      <c r="K7" s="34">
        <v>256248.06</v>
      </c>
      <c r="L7" s="34">
        <v>83389.86</v>
      </c>
      <c r="M7" s="34">
        <v>61701.36</v>
      </c>
      <c r="N7" s="34">
        <v>35729.879999999997</v>
      </c>
      <c r="O7" s="34">
        <v>20089.080000000002</v>
      </c>
      <c r="P7" s="34">
        <v>27022.18</v>
      </c>
      <c r="Q7" s="34">
        <v>17380.82</v>
      </c>
      <c r="R7" s="34">
        <v>91099.680000000008</v>
      </c>
      <c r="S7" s="34">
        <v>1223161.8599999999</v>
      </c>
      <c r="U7" s="30"/>
      <c r="V7" s="102"/>
    </row>
    <row r="8" spans="1:22" x14ac:dyDescent="0.2">
      <c r="A8" s="28" t="s">
        <v>91</v>
      </c>
      <c r="B8" s="34">
        <v>15</v>
      </c>
      <c r="C8" s="34">
        <v>50.400000000000006</v>
      </c>
      <c r="D8" s="34">
        <v>87.4</v>
      </c>
      <c r="E8" s="34">
        <v>180.8</v>
      </c>
      <c r="F8" s="34">
        <v>17942.400000000001</v>
      </c>
      <c r="G8" s="34">
        <v>1133.2</v>
      </c>
      <c r="H8" s="34">
        <v>4352.8</v>
      </c>
      <c r="I8" s="34">
        <v>11846</v>
      </c>
      <c r="J8" s="34">
        <v>2242.6</v>
      </c>
      <c r="K8" s="34">
        <v>12586.6</v>
      </c>
      <c r="L8" s="34">
        <v>4252.2</v>
      </c>
      <c r="M8" s="34">
        <v>32564.600000000002</v>
      </c>
      <c r="N8" s="34">
        <v>3666.8</v>
      </c>
      <c r="O8" s="34">
        <v>8788.2000000000007</v>
      </c>
      <c r="P8" s="34">
        <v>20134.800000000003</v>
      </c>
      <c r="Q8" s="34">
        <v>1717.2</v>
      </c>
      <c r="R8" s="34">
        <v>35503.800000000003</v>
      </c>
      <c r="S8" s="34">
        <v>157064.79999999999</v>
      </c>
      <c r="U8" s="30"/>
      <c r="V8" s="102"/>
    </row>
    <row r="9" spans="1:22" x14ac:dyDescent="0.2">
      <c r="A9" s="28" t="s">
        <v>92</v>
      </c>
      <c r="B9" s="34">
        <v>1.5</v>
      </c>
      <c r="C9" s="34">
        <v>49.125</v>
      </c>
      <c r="D9" s="34">
        <v>31.125</v>
      </c>
      <c r="E9" s="34">
        <v>168.375</v>
      </c>
      <c r="F9" s="34">
        <v>80.625</v>
      </c>
      <c r="G9" s="34">
        <v>514.5</v>
      </c>
      <c r="H9" s="34">
        <v>480.375</v>
      </c>
      <c r="I9" s="34">
        <v>98110.125</v>
      </c>
      <c r="J9" s="34">
        <v>93531.75</v>
      </c>
      <c r="K9" s="34">
        <v>26543.625</v>
      </c>
      <c r="L9" s="34">
        <v>33325.875</v>
      </c>
      <c r="M9" s="34">
        <v>16254</v>
      </c>
      <c r="N9" s="34">
        <v>6478.875</v>
      </c>
      <c r="O9" s="34">
        <v>6630.75</v>
      </c>
      <c r="P9" s="34">
        <v>2164.5</v>
      </c>
      <c r="Q9" s="34">
        <v>1278</v>
      </c>
      <c r="R9" s="34">
        <v>691.5</v>
      </c>
      <c r="S9" s="34">
        <v>286334.625</v>
      </c>
      <c r="U9" s="30"/>
      <c r="V9" s="102"/>
    </row>
    <row r="10" spans="1:22" x14ac:dyDescent="0.2">
      <c r="A10" s="28" t="s">
        <v>93</v>
      </c>
      <c r="B10" s="34">
        <v>20.625</v>
      </c>
      <c r="C10" s="34">
        <v>186.375</v>
      </c>
      <c r="D10" s="34">
        <v>223.5</v>
      </c>
      <c r="E10" s="34">
        <v>292.875</v>
      </c>
      <c r="F10" s="34">
        <v>129.375</v>
      </c>
      <c r="G10" s="34">
        <v>3265.875</v>
      </c>
      <c r="H10" s="34">
        <v>7228.875</v>
      </c>
      <c r="I10" s="34">
        <v>159454.875</v>
      </c>
      <c r="J10" s="34">
        <v>74952.375</v>
      </c>
      <c r="K10" s="34">
        <v>51552.375</v>
      </c>
      <c r="L10" s="34">
        <v>24079.125</v>
      </c>
      <c r="M10" s="34">
        <v>10180.5</v>
      </c>
      <c r="N10" s="34">
        <v>6547.875</v>
      </c>
      <c r="O10" s="34">
        <v>5462.25</v>
      </c>
      <c r="P10" s="34">
        <v>1089.75</v>
      </c>
      <c r="Q10" s="34">
        <v>397.5</v>
      </c>
      <c r="R10" s="34">
        <v>1375.875</v>
      </c>
      <c r="S10" s="34">
        <v>346440</v>
      </c>
      <c r="U10" s="30"/>
      <c r="V10" s="102"/>
    </row>
    <row r="11" spans="1:22" x14ac:dyDescent="0.2">
      <c r="A11" s="28" t="s">
        <v>94</v>
      </c>
      <c r="B11" s="34">
        <v>6.4</v>
      </c>
      <c r="C11" s="34">
        <v>11.600000000000001</v>
      </c>
      <c r="D11" s="34">
        <v>20.8</v>
      </c>
      <c r="E11" s="34">
        <v>30.400000000000002</v>
      </c>
      <c r="F11" s="34">
        <v>216.8</v>
      </c>
      <c r="G11" s="34">
        <v>40.800000000000004</v>
      </c>
      <c r="H11" s="34">
        <v>4803.6000000000004</v>
      </c>
      <c r="I11" s="34">
        <v>12906</v>
      </c>
      <c r="J11" s="34">
        <v>42965.600000000006</v>
      </c>
      <c r="K11" s="34">
        <v>65557.2</v>
      </c>
      <c r="L11" s="34">
        <v>27948</v>
      </c>
      <c r="M11" s="34">
        <v>34576.400000000001</v>
      </c>
      <c r="N11" s="34">
        <v>9556</v>
      </c>
      <c r="O11" s="34">
        <v>29827.600000000002</v>
      </c>
      <c r="P11" s="34">
        <v>19216</v>
      </c>
      <c r="Q11" s="34">
        <v>9020</v>
      </c>
      <c r="R11" s="34">
        <v>36849.599999999999</v>
      </c>
      <c r="S11" s="34">
        <v>293552.8</v>
      </c>
      <c r="U11" s="30"/>
      <c r="V11" s="102"/>
    </row>
    <row r="12" spans="1:22" x14ac:dyDescent="0.2">
      <c r="A12" s="28" t="s">
        <v>95</v>
      </c>
      <c r="B12" s="34">
        <v>6.6499999999999995</v>
      </c>
      <c r="C12" s="34">
        <v>113.74999999999999</v>
      </c>
      <c r="D12" s="34">
        <v>236.24999999999997</v>
      </c>
      <c r="E12" s="34">
        <v>2406.25</v>
      </c>
      <c r="F12" s="34">
        <v>34972</v>
      </c>
      <c r="G12" s="34">
        <v>22285.199999999997</v>
      </c>
      <c r="H12" s="34">
        <v>7057.4</v>
      </c>
      <c r="I12" s="34">
        <v>25622.1</v>
      </c>
      <c r="J12" s="34">
        <v>27227.199999999997</v>
      </c>
      <c r="K12" s="34">
        <v>16066.4</v>
      </c>
      <c r="L12" s="34">
        <v>21472.85</v>
      </c>
      <c r="M12" s="34">
        <v>30455.949999999997</v>
      </c>
      <c r="N12" s="34">
        <v>35186.549999999996</v>
      </c>
      <c r="O12" s="34">
        <v>31769.149999999998</v>
      </c>
      <c r="P12" s="34">
        <v>7899.4999999999991</v>
      </c>
      <c r="Q12" s="34">
        <v>14628.949999999999</v>
      </c>
      <c r="R12" s="34">
        <v>101058.65</v>
      </c>
      <c r="S12" s="34">
        <v>378464.79999999993</v>
      </c>
      <c r="U12" s="30"/>
      <c r="V12" s="102"/>
    </row>
    <row r="13" spans="1:22" x14ac:dyDescent="0.2">
      <c r="A13" s="28" t="s">
        <v>96</v>
      </c>
      <c r="B13" s="34">
        <v>0</v>
      </c>
      <c r="C13" s="34">
        <v>23.200000000000003</v>
      </c>
      <c r="D13" s="34">
        <v>4.8000000000000007</v>
      </c>
      <c r="E13" s="34">
        <v>240.4</v>
      </c>
      <c r="F13" s="34">
        <v>25.200000000000003</v>
      </c>
      <c r="G13" s="34">
        <v>16.8</v>
      </c>
      <c r="H13" s="34">
        <v>917.2</v>
      </c>
      <c r="I13" s="34">
        <v>761.2</v>
      </c>
      <c r="J13" s="34">
        <v>2400</v>
      </c>
      <c r="K13" s="34">
        <v>1686.4</v>
      </c>
      <c r="L13" s="34">
        <v>1770</v>
      </c>
      <c r="M13" s="34">
        <v>11213.6</v>
      </c>
      <c r="N13" s="34">
        <v>10002.800000000001</v>
      </c>
      <c r="O13" s="34">
        <v>55618</v>
      </c>
      <c r="P13" s="34">
        <v>48571.600000000006</v>
      </c>
      <c r="Q13" s="34">
        <v>10516.400000000001</v>
      </c>
      <c r="R13" s="34">
        <v>326254.80000000005</v>
      </c>
      <c r="S13" s="34">
        <v>470022.40000000002</v>
      </c>
      <c r="U13" s="30"/>
      <c r="V13" s="102"/>
    </row>
    <row r="14" spans="1:22" x14ac:dyDescent="0.2">
      <c r="A14" s="28" t="s">
        <v>97</v>
      </c>
      <c r="B14" s="34">
        <v>11.600000000000001</v>
      </c>
      <c r="C14" s="34">
        <v>144.80000000000001</v>
      </c>
      <c r="D14" s="34">
        <v>78</v>
      </c>
      <c r="E14" s="34">
        <v>141.20000000000002</v>
      </c>
      <c r="F14" s="34">
        <v>170.8</v>
      </c>
      <c r="G14" s="34">
        <v>352</v>
      </c>
      <c r="H14" s="34">
        <v>29775.600000000002</v>
      </c>
      <c r="I14" s="34">
        <v>20721.2</v>
      </c>
      <c r="J14" s="34">
        <v>21985.600000000002</v>
      </c>
      <c r="K14" s="34">
        <v>30011.600000000002</v>
      </c>
      <c r="L14" s="34">
        <v>19975.2</v>
      </c>
      <c r="M14" s="34">
        <v>8455.2000000000007</v>
      </c>
      <c r="N14" s="34">
        <v>6314.8</v>
      </c>
      <c r="O14" s="34">
        <v>8436</v>
      </c>
      <c r="P14" s="34">
        <v>4829.6000000000004</v>
      </c>
      <c r="Q14" s="34">
        <v>11518</v>
      </c>
      <c r="R14" s="34">
        <v>5458.4000000000005</v>
      </c>
      <c r="S14" s="34">
        <v>168379.6</v>
      </c>
      <c r="U14" s="30"/>
      <c r="V14" s="102"/>
    </row>
    <row r="15" spans="1:22" x14ac:dyDescent="0.2">
      <c r="A15" s="28" t="s">
        <v>98</v>
      </c>
      <c r="B15" s="34">
        <v>0.8</v>
      </c>
      <c r="C15" s="34">
        <v>2</v>
      </c>
      <c r="D15" s="34">
        <v>0</v>
      </c>
      <c r="E15" s="34">
        <v>8.4</v>
      </c>
      <c r="F15" s="34">
        <v>0.8</v>
      </c>
      <c r="G15" s="34">
        <v>4.4000000000000004</v>
      </c>
      <c r="H15" s="34">
        <v>16.400000000000002</v>
      </c>
      <c r="I15" s="34">
        <v>40</v>
      </c>
      <c r="J15" s="34">
        <v>36</v>
      </c>
      <c r="K15" s="34">
        <v>1059.2</v>
      </c>
      <c r="L15" s="34">
        <v>2098.8000000000002</v>
      </c>
      <c r="M15" s="34">
        <v>6495.6</v>
      </c>
      <c r="N15" s="34">
        <v>9754</v>
      </c>
      <c r="O15" s="34">
        <v>27524.400000000001</v>
      </c>
      <c r="P15" s="34">
        <v>11005.6</v>
      </c>
      <c r="Q15" s="34">
        <v>4911.6000000000004</v>
      </c>
      <c r="R15" s="34">
        <v>32957.200000000004</v>
      </c>
      <c r="S15" s="34">
        <v>95915.200000000012</v>
      </c>
      <c r="U15" s="30"/>
      <c r="V15" s="102"/>
    </row>
    <row r="16" spans="1:22" x14ac:dyDescent="0.2">
      <c r="A16" s="28" t="s">
        <v>99</v>
      </c>
      <c r="B16" s="34">
        <v>5.25</v>
      </c>
      <c r="C16" s="34">
        <v>0.35</v>
      </c>
      <c r="D16" s="34">
        <v>2.4499999999999997</v>
      </c>
      <c r="E16" s="34">
        <v>7.6999999999999993</v>
      </c>
      <c r="F16" s="34">
        <v>25.9</v>
      </c>
      <c r="G16" s="34">
        <v>36.75</v>
      </c>
      <c r="H16" s="34">
        <v>142.44999999999999</v>
      </c>
      <c r="I16" s="34">
        <v>35003.5</v>
      </c>
      <c r="J16" s="34">
        <v>121807.34999999999</v>
      </c>
      <c r="K16" s="34">
        <v>55267.1</v>
      </c>
      <c r="L16" s="34">
        <v>77177.45</v>
      </c>
      <c r="M16" s="34">
        <v>23124.149999999998</v>
      </c>
      <c r="N16" s="34">
        <v>20031.55</v>
      </c>
      <c r="O16" s="34">
        <v>7190.7499999999991</v>
      </c>
      <c r="P16" s="34">
        <v>3592.0499999999997</v>
      </c>
      <c r="Q16" s="34">
        <v>9930.9</v>
      </c>
      <c r="R16" s="34">
        <v>6935.95</v>
      </c>
      <c r="S16" s="34">
        <v>360281.60000000003</v>
      </c>
      <c r="U16" s="30"/>
      <c r="V16" s="102"/>
    </row>
    <row r="17" spans="1:22" x14ac:dyDescent="0.2">
      <c r="A17" s="28" t="s">
        <v>100</v>
      </c>
      <c r="B17" s="34">
        <v>386.6</v>
      </c>
      <c r="C17" s="34">
        <v>1650.8000000000002</v>
      </c>
      <c r="D17" s="34">
        <v>162.60000000000002</v>
      </c>
      <c r="E17" s="34">
        <v>179.20000000000002</v>
      </c>
      <c r="F17" s="34">
        <v>76.800000000000011</v>
      </c>
      <c r="G17" s="34">
        <v>240.60000000000002</v>
      </c>
      <c r="H17" s="34">
        <v>13969.6</v>
      </c>
      <c r="I17" s="34">
        <v>6758.8</v>
      </c>
      <c r="J17" s="34">
        <v>9412.4</v>
      </c>
      <c r="K17" s="34">
        <v>10947.6</v>
      </c>
      <c r="L17" s="34">
        <v>2169.4</v>
      </c>
      <c r="M17" s="34">
        <v>5633.6</v>
      </c>
      <c r="N17" s="34">
        <v>1239</v>
      </c>
      <c r="O17" s="34">
        <v>10741.800000000001</v>
      </c>
      <c r="P17" s="34">
        <v>4985.6000000000004</v>
      </c>
      <c r="Q17" s="34">
        <v>1654.4</v>
      </c>
      <c r="R17" s="34">
        <v>59407</v>
      </c>
      <c r="S17" s="34">
        <v>129615.8</v>
      </c>
      <c r="U17" s="30"/>
      <c r="V17" s="102"/>
    </row>
    <row r="18" spans="1:22" x14ac:dyDescent="0.2">
      <c r="A18" s="28" t="s">
        <v>101</v>
      </c>
      <c r="B18" s="34">
        <v>1.6</v>
      </c>
      <c r="C18" s="34">
        <v>0</v>
      </c>
      <c r="D18" s="34">
        <v>0</v>
      </c>
      <c r="E18" s="34">
        <v>0</v>
      </c>
      <c r="F18" s="34">
        <v>35</v>
      </c>
      <c r="G18" s="34">
        <v>17.600000000000001</v>
      </c>
      <c r="H18" s="34">
        <v>1103.6000000000001</v>
      </c>
      <c r="I18" s="34">
        <v>1126.6000000000001</v>
      </c>
      <c r="J18" s="34">
        <v>135.6</v>
      </c>
      <c r="K18" s="34">
        <v>422.40000000000003</v>
      </c>
      <c r="L18" s="34">
        <v>3077.6000000000004</v>
      </c>
      <c r="M18" s="34">
        <v>12</v>
      </c>
      <c r="N18" s="34">
        <v>35.6</v>
      </c>
      <c r="O18" s="34">
        <v>3775.4</v>
      </c>
      <c r="P18" s="34">
        <v>565.6</v>
      </c>
      <c r="Q18" s="34">
        <v>118.4</v>
      </c>
      <c r="R18" s="34">
        <v>20840.2</v>
      </c>
      <c r="S18" s="34">
        <v>31267.200000000004</v>
      </c>
      <c r="U18" s="30"/>
      <c r="V18" s="102"/>
    </row>
    <row r="19" spans="1:22" x14ac:dyDescent="0.2">
      <c r="A19" s="14" t="s">
        <v>2</v>
      </c>
      <c r="B19" s="34">
        <v>356.98500000000001</v>
      </c>
      <c r="C19" s="34">
        <v>789.48</v>
      </c>
      <c r="D19" s="34">
        <v>11.834999999999999</v>
      </c>
      <c r="E19" s="34">
        <v>4.8149999999999995</v>
      </c>
      <c r="F19" s="34">
        <v>11.7</v>
      </c>
      <c r="G19" s="34">
        <v>42.21</v>
      </c>
      <c r="H19" s="34">
        <v>117.44999999999999</v>
      </c>
      <c r="I19" s="34">
        <v>98.64</v>
      </c>
      <c r="J19" s="34">
        <v>55.034999999999997</v>
      </c>
      <c r="K19" s="34">
        <v>2332.17</v>
      </c>
      <c r="L19" s="34">
        <v>2662.47</v>
      </c>
      <c r="M19" s="34">
        <v>15081.705</v>
      </c>
      <c r="N19" s="34">
        <v>6550.74</v>
      </c>
      <c r="O19" s="34">
        <v>5170.6799999999994</v>
      </c>
      <c r="P19" s="34">
        <v>26297.19</v>
      </c>
      <c r="Q19" s="34">
        <v>25294.86</v>
      </c>
      <c r="R19" s="34">
        <v>197070.52499999999</v>
      </c>
      <c r="S19" s="34">
        <v>281948.49</v>
      </c>
      <c r="U19" s="30"/>
      <c r="V19" s="102"/>
    </row>
    <row r="20" spans="1:22" x14ac:dyDescent="0.2">
      <c r="A20" s="14" t="s">
        <v>3</v>
      </c>
      <c r="B20" s="34">
        <v>471.41</v>
      </c>
      <c r="C20" s="34">
        <v>638.18000000000006</v>
      </c>
      <c r="D20" s="34">
        <v>503.88000000000005</v>
      </c>
      <c r="E20" s="34">
        <v>7949.5400000000009</v>
      </c>
      <c r="F20" s="34">
        <v>28048.300000000003</v>
      </c>
      <c r="G20" s="34">
        <v>53409.920000000006</v>
      </c>
      <c r="H20" s="34">
        <v>23905.910000000003</v>
      </c>
      <c r="I20" s="34">
        <v>45984.490000000005</v>
      </c>
      <c r="J20" s="34">
        <v>37496.22</v>
      </c>
      <c r="K20" s="34">
        <v>218294.28000000003</v>
      </c>
      <c r="L20" s="34">
        <v>91508.790000000008</v>
      </c>
      <c r="M20" s="34">
        <v>132995.59</v>
      </c>
      <c r="N20" s="34">
        <v>74439.94</v>
      </c>
      <c r="O20" s="34">
        <v>48817.710000000006</v>
      </c>
      <c r="P20" s="34">
        <v>44740.090000000004</v>
      </c>
      <c r="Q20" s="34">
        <v>11863.62</v>
      </c>
      <c r="R20" s="34">
        <v>22763.510000000002</v>
      </c>
      <c r="S20" s="34">
        <v>843831.37999999989</v>
      </c>
      <c r="U20" s="30"/>
      <c r="V20" s="102"/>
    </row>
    <row r="21" spans="1:22" x14ac:dyDescent="0.2">
      <c r="A21" s="14" t="s">
        <v>124</v>
      </c>
      <c r="B21" s="34">
        <v>173741.715</v>
      </c>
      <c r="C21" s="34">
        <v>16806.145</v>
      </c>
      <c r="D21" s="34">
        <v>9912.4000000000015</v>
      </c>
      <c r="E21" s="34">
        <v>4930.42</v>
      </c>
      <c r="F21" s="34">
        <v>11317.865</v>
      </c>
      <c r="G21" s="34">
        <v>30264.505000000001</v>
      </c>
      <c r="H21" s="34">
        <v>204005.99000000002</v>
      </c>
      <c r="I21" s="34">
        <v>1125848.4349999998</v>
      </c>
      <c r="J21" s="34">
        <v>972626.20499999996</v>
      </c>
      <c r="K21" s="34">
        <v>1830024.145</v>
      </c>
      <c r="L21" s="34">
        <v>1032613.5550000001</v>
      </c>
      <c r="M21" s="34">
        <v>1230986.03</v>
      </c>
      <c r="N21" s="34">
        <v>608237.88</v>
      </c>
      <c r="O21" s="34">
        <v>832903.57499999995</v>
      </c>
      <c r="P21" s="34">
        <v>237113.215</v>
      </c>
      <c r="Q21" s="34">
        <v>255335.60500000001</v>
      </c>
      <c r="R21" s="34">
        <v>983815.66500000004</v>
      </c>
      <c r="S21" s="34">
        <v>9560483.3499999996</v>
      </c>
      <c r="U21" s="30"/>
      <c r="V21" s="102"/>
    </row>
    <row r="22" spans="1:22" x14ac:dyDescent="0.2">
      <c r="A22" s="28" t="s">
        <v>44</v>
      </c>
      <c r="B22" s="34">
        <v>173736.75</v>
      </c>
      <c r="C22" s="34">
        <v>16795.125</v>
      </c>
      <c r="D22" s="34">
        <v>9421.125</v>
      </c>
      <c r="E22" s="34">
        <v>4613.875</v>
      </c>
      <c r="F22" s="34">
        <v>11271.875</v>
      </c>
      <c r="G22" s="34">
        <v>30109.75</v>
      </c>
      <c r="H22" s="34">
        <v>203651.75</v>
      </c>
      <c r="I22" s="34">
        <v>1083718.5</v>
      </c>
      <c r="J22" s="34">
        <v>939794</v>
      </c>
      <c r="K22" s="34">
        <v>1716403.375</v>
      </c>
      <c r="L22" s="34">
        <v>913322</v>
      </c>
      <c r="M22" s="34">
        <v>1009834.5</v>
      </c>
      <c r="N22" s="34">
        <v>472901.625</v>
      </c>
      <c r="O22" s="34">
        <v>637390</v>
      </c>
      <c r="P22" s="34">
        <v>158300.125</v>
      </c>
      <c r="Q22" s="34">
        <v>159427.125</v>
      </c>
      <c r="R22" s="34">
        <v>614973.75</v>
      </c>
      <c r="S22" s="34">
        <v>8155665.25</v>
      </c>
      <c r="U22" s="30"/>
      <c r="V22" s="102"/>
    </row>
    <row r="23" spans="1:22" x14ac:dyDescent="0.2">
      <c r="A23" s="28" t="s">
        <v>45</v>
      </c>
      <c r="B23" s="34">
        <v>4</v>
      </c>
      <c r="C23" s="34">
        <v>8.625</v>
      </c>
      <c r="D23" s="34">
        <v>487.5</v>
      </c>
      <c r="E23" s="34">
        <v>219.25</v>
      </c>
      <c r="F23" s="34">
        <v>22.625</v>
      </c>
      <c r="G23" s="34">
        <v>60.5</v>
      </c>
      <c r="H23" s="34">
        <v>265.75</v>
      </c>
      <c r="I23" s="34">
        <v>39925.875</v>
      </c>
      <c r="J23" s="34">
        <v>18886.125</v>
      </c>
      <c r="K23" s="34">
        <v>98175.625</v>
      </c>
      <c r="L23" s="34">
        <v>93009.125</v>
      </c>
      <c r="M23" s="34">
        <v>201998.25</v>
      </c>
      <c r="N23" s="34">
        <v>86421.25</v>
      </c>
      <c r="O23" s="34">
        <v>167529.625</v>
      </c>
      <c r="P23" s="34">
        <v>68608.25</v>
      </c>
      <c r="Q23" s="34">
        <v>62629.875</v>
      </c>
      <c r="R23" s="34">
        <v>241494.875</v>
      </c>
      <c r="S23" s="34">
        <v>1079747.125</v>
      </c>
      <c r="U23" s="30"/>
      <c r="V23" s="102"/>
    </row>
    <row r="24" spans="1:22" x14ac:dyDescent="0.2">
      <c r="A24" s="28" t="s">
        <v>46</v>
      </c>
      <c r="B24" s="34">
        <v>0.125</v>
      </c>
      <c r="C24" s="34">
        <v>0.125</v>
      </c>
      <c r="D24" s="34">
        <v>0</v>
      </c>
      <c r="E24" s="34">
        <v>0</v>
      </c>
      <c r="F24" s="34">
        <v>0</v>
      </c>
      <c r="G24" s="34">
        <v>0.875</v>
      </c>
      <c r="H24" s="34">
        <v>2.625</v>
      </c>
      <c r="I24" s="34">
        <v>19</v>
      </c>
      <c r="J24" s="34">
        <v>41.875</v>
      </c>
      <c r="K24" s="34">
        <v>17.625</v>
      </c>
      <c r="L24" s="34">
        <v>5.875</v>
      </c>
      <c r="M24" s="34">
        <v>11.375</v>
      </c>
      <c r="N24" s="34">
        <v>22.375</v>
      </c>
      <c r="O24" s="34">
        <v>21</v>
      </c>
      <c r="P24" s="34">
        <v>9.25</v>
      </c>
      <c r="Q24" s="34">
        <v>24.375</v>
      </c>
      <c r="R24" s="34">
        <v>97379.375</v>
      </c>
      <c r="S24" s="34">
        <v>97555.875</v>
      </c>
      <c r="U24" s="30"/>
      <c r="V24" s="102"/>
    </row>
    <row r="25" spans="1:22" x14ac:dyDescent="0.2">
      <c r="A25" s="28" t="s">
        <v>126</v>
      </c>
      <c r="B25" s="34">
        <v>0.4</v>
      </c>
      <c r="C25" s="34">
        <v>0.4</v>
      </c>
      <c r="D25" s="34">
        <v>3.2800000000000002</v>
      </c>
      <c r="E25" s="34">
        <v>58.08</v>
      </c>
      <c r="F25" s="34">
        <v>14.4</v>
      </c>
      <c r="G25" s="34">
        <v>18.8</v>
      </c>
      <c r="H25" s="34">
        <v>47.2</v>
      </c>
      <c r="I25" s="34">
        <v>2142.16</v>
      </c>
      <c r="J25" s="34">
        <v>13724.08</v>
      </c>
      <c r="K25" s="34">
        <v>15332.48</v>
      </c>
      <c r="L25" s="34">
        <v>26068.16</v>
      </c>
      <c r="M25" s="34">
        <v>16938</v>
      </c>
      <c r="N25" s="34">
        <v>44262.400000000001</v>
      </c>
      <c r="O25" s="34">
        <v>19898.080000000002</v>
      </c>
      <c r="P25" s="34">
        <v>9650.32</v>
      </c>
      <c r="Q25" s="34">
        <v>22816</v>
      </c>
      <c r="R25" s="34">
        <v>10959.28</v>
      </c>
      <c r="S25" s="34">
        <v>181933.52</v>
      </c>
      <c r="U25" s="30"/>
      <c r="V25" s="102"/>
    </row>
    <row r="26" spans="1:22" x14ac:dyDescent="0.2">
      <c r="A26" s="28" t="s">
        <v>125</v>
      </c>
      <c r="B26" s="34">
        <v>0.44</v>
      </c>
      <c r="C26" s="34">
        <v>1.87</v>
      </c>
      <c r="D26" s="34">
        <v>0.495</v>
      </c>
      <c r="E26" s="34">
        <v>39.215000000000003</v>
      </c>
      <c r="F26" s="34">
        <v>8.9649999999999999</v>
      </c>
      <c r="G26" s="34">
        <v>74.58</v>
      </c>
      <c r="H26" s="34">
        <v>38.664999999999999</v>
      </c>
      <c r="I26" s="34">
        <v>42.9</v>
      </c>
      <c r="J26" s="34">
        <v>180.125</v>
      </c>
      <c r="K26" s="34">
        <v>95.04</v>
      </c>
      <c r="L26" s="34">
        <v>208.39500000000001</v>
      </c>
      <c r="M26" s="34">
        <v>2203.9050000000002</v>
      </c>
      <c r="N26" s="34">
        <v>4630.2300000000005</v>
      </c>
      <c r="O26" s="34">
        <v>8064.87</v>
      </c>
      <c r="P26" s="34">
        <v>545.27</v>
      </c>
      <c r="Q26" s="34">
        <v>10438.23</v>
      </c>
      <c r="R26" s="34">
        <v>19008.384999999998</v>
      </c>
      <c r="S26" s="34">
        <v>45581.58</v>
      </c>
      <c r="U26" s="30"/>
      <c r="V26" s="102"/>
    </row>
    <row r="27" spans="1:22" x14ac:dyDescent="0.2">
      <c r="A27" s="14" t="s">
        <v>4</v>
      </c>
      <c r="B27" s="34">
        <v>32.774999999999999</v>
      </c>
      <c r="C27" s="34">
        <v>72.674999999999997</v>
      </c>
      <c r="D27" s="34">
        <v>1921.7249999999999</v>
      </c>
      <c r="E27" s="34">
        <v>68954.324999999997</v>
      </c>
      <c r="F27" s="34">
        <v>46666.2</v>
      </c>
      <c r="G27" s="34">
        <v>37062.299999999996</v>
      </c>
      <c r="H27" s="34">
        <v>17789.774999999998</v>
      </c>
      <c r="I27" s="34">
        <v>3513.6</v>
      </c>
      <c r="J27" s="34">
        <v>3143.625</v>
      </c>
      <c r="K27" s="34">
        <v>7580.5499999999993</v>
      </c>
      <c r="L27" s="34">
        <v>846.3</v>
      </c>
      <c r="M27" s="34">
        <v>74.474999999999994</v>
      </c>
      <c r="N27" s="34">
        <v>8.9249999999999989</v>
      </c>
      <c r="O27" s="34">
        <v>19.95</v>
      </c>
      <c r="P27" s="34">
        <v>4.5750000000000002</v>
      </c>
      <c r="Q27" s="34">
        <v>5.7749999999999995</v>
      </c>
      <c r="R27" s="34">
        <v>315.59999999999997</v>
      </c>
      <c r="S27" s="34">
        <v>188013.15</v>
      </c>
      <c r="U27" s="30"/>
      <c r="V27" s="102"/>
    </row>
    <row r="28" spans="1:22" x14ac:dyDescent="0.2">
      <c r="A28" s="14" t="s">
        <v>90</v>
      </c>
      <c r="B28" s="34">
        <v>2296.88</v>
      </c>
      <c r="C28" s="34">
        <v>11730.210000000001</v>
      </c>
      <c r="D28" s="34">
        <v>29153.805</v>
      </c>
      <c r="E28" s="34">
        <v>6090.8549999999996</v>
      </c>
      <c r="F28" s="34">
        <v>97725.28</v>
      </c>
      <c r="G28" s="34">
        <v>993341.59</v>
      </c>
      <c r="H28" s="34">
        <v>949119.94500000007</v>
      </c>
      <c r="I28" s="34">
        <v>842997.26500000001</v>
      </c>
      <c r="J28" s="34">
        <v>943652.24500000011</v>
      </c>
      <c r="K28" s="34">
        <v>1008472.71</v>
      </c>
      <c r="L28" s="34">
        <v>596515.00000000012</v>
      </c>
      <c r="M28" s="34">
        <v>466727.83500000002</v>
      </c>
      <c r="N28" s="34">
        <v>309137.20999999996</v>
      </c>
      <c r="O28" s="34">
        <v>182022.09500000003</v>
      </c>
      <c r="P28" s="34">
        <v>146082.88499999998</v>
      </c>
      <c r="Q28" s="34">
        <v>78020.585000000006</v>
      </c>
      <c r="R28" s="34">
        <v>254179.49</v>
      </c>
      <c r="S28" s="34">
        <v>6917265.8849999998</v>
      </c>
      <c r="U28" s="30"/>
      <c r="V28" s="102"/>
    </row>
    <row r="29" spans="1:22" x14ac:dyDescent="0.2">
      <c r="A29" s="28" t="s">
        <v>105</v>
      </c>
      <c r="B29" s="34">
        <v>0</v>
      </c>
      <c r="C29" s="34">
        <v>0</v>
      </c>
      <c r="D29" s="34">
        <v>0</v>
      </c>
      <c r="E29" s="34">
        <v>0</v>
      </c>
      <c r="F29" s="34">
        <v>0</v>
      </c>
      <c r="G29" s="34">
        <v>0</v>
      </c>
      <c r="H29" s="34">
        <v>0</v>
      </c>
      <c r="I29" s="34">
        <v>0</v>
      </c>
      <c r="J29" s="34">
        <v>0</v>
      </c>
      <c r="K29" s="34">
        <v>0</v>
      </c>
      <c r="L29" s="34">
        <v>1.4999999999999999E-2</v>
      </c>
      <c r="M29" s="34">
        <v>0</v>
      </c>
      <c r="N29" s="34">
        <v>0</v>
      </c>
      <c r="O29" s="34">
        <v>0</v>
      </c>
      <c r="P29" s="34">
        <v>0.36</v>
      </c>
      <c r="Q29" s="34">
        <v>0.03</v>
      </c>
      <c r="R29" s="34">
        <v>8296.23</v>
      </c>
      <c r="S29" s="34">
        <v>8296.6350000000002</v>
      </c>
      <c r="U29" s="30"/>
      <c r="V29" s="102"/>
    </row>
    <row r="30" spans="1:22" x14ac:dyDescent="0.2">
      <c r="A30" s="28" t="s">
        <v>106</v>
      </c>
      <c r="B30" s="34">
        <v>3</v>
      </c>
      <c r="C30" s="34">
        <v>21.05</v>
      </c>
      <c r="D30" s="34">
        <v>4662.2</v>
      </c>
      <c r="E30" s="34">
        <v>6</v>
      </c>
      <c r="F30" s="34">
        <v>6.3000000000000007</v>
      </c>
      <c r="G30" s="34">
        <v>3162.75</v>
      </c>
      <c r="H30" s="34">
        <v>4937.8</v>
      </c>
      <c r="I30" s="34">
        <v>4409.2250000000004</v>
      </c>
      <c r="J30" s="34">
        <v>342.42500000000001</v>
      </c>
      <c r="K30" s="34">
        <v>3077.6750000000002</v>
      </c>
      <c r="L30" s="34">
        <v>1812.2250000000001</v>
      </c>
      <c r="M30" s="34">
        <v>2679.1750000000002</v>
      </c>
      <c r="N30" s="34">
        <v>1678.3000000000002</v>
      </c>
      <c r="O30" s="34">
        <v>1318.1000000000001</v>
      </c>
      <c r="P30" s="34">
        <v>1453.65</v>
      </c>
      <c r="Q30" s="34">
        <v>470.97500000000002</v>
      </c>
      <c r="R30" s="34">
        <v>988.75</v>
      </c>
      <c r="S30" s="34">
        <v>31029.599999999995</v>
      </c>
      <c r="U30" s="30"/>
      <c r="V30" s="102"/>
    </row>
    <row r="31" spans="1:22" x14ac:dyDescent="0.2">
      <c r="A31" s="28" t="s">
        <v>107</v>
      </c>
      <c r="B31" s="34">
        <v>1530.4</v>
      </c>
      <c r="C31" s="34">
        <v>7830.08</v>
      </c>
      <c r="D31" s="34">
        <v>3566.44</v>
      </c>
      <c r="E31" s="34">
        <v>2500.16</v>
      </c>
      <c r="F31" s="34">
        <v>64975.360000000001</v>
      </c>
      <c r="G31" s="34">
        <v>553014.24</v>
      </c>
      <c r="H31" s="34">
        <v>510045.64</v>
      </c>
      <c r="I31" s="34">
        <v>279736.52</v>
      </c>
      <c r="J31" s="34">
        <v>371326.64</v>
      </c>
      <c r="K31" s="34">
        <v>355632.08</v>
      </c>
      <c r="L31" s="34">
        <v>280144.16000000003</v>
      </c>
      <c r="M31" s="34">
        <v>99476.12</v>
      </c>
      <c r="N31" s="34">
        <v>51497.8</v>
      </c>
      <c r="O31" s="34">
        <v>16948.72</v>
      </c>
      <c r="P31" s="34">
        <v>16607.599999999999</v>
      </c>
      <c r="Q31" s="34">
        <v>12485</v>
      </c>
      <c r="R31" s="34">
        <v>36409.800000000003</v>
      </c>
      <c r="S31" s="34">
        <v>2663726.7600000002</v>
      </c>
      <c r="U31" s="30"/>
      <c r="V31" s="102"/>
    </row>
    <row r="32" spans="1:22" x14ac:dyDescent="0.2">
      <c r="A32" s="28" t="s">
        <v>108</v>
      </c>
      <c r="B32" s="34">
        <v>695.95</v>
      </c>
      <c r="C32" s="34">
        <v>2444.8000000000002</v>
      </c>
      <c r="D32" s="34">
        <v>6416.7000000000007</v>
      </c>
      <c r="E32" s="34">
        <v>3531.75</v>
      </c>
      <c r="F32" s="34">
        <v>32552.9</v>
      </c>
      <c r="G32" s="34">
        <v>419086.75</v>
      </c>
      <c r="H32" s="34">
        <v>430446.05000000005</v>
      </c>
      <c r="I32" s="34">
        <v>554027</v>
      </c>
      <c r="J32" s="34">
        <v>568397.45000000007</v>
      </c>
      <c r="K32" s="34">
        <v>627200.75</v>
      </c>
      <c r="L32" s="34">
        <v>307113.35000000003</v>
      </c>
      <c r="M32" s="34">
        <v>354817.30000000005</v>
      </c>
      <c r="N32" s="34">
        <v>241717.75</v>
      </c>
      <c r="O32" s="34">
        <v>160869.25</v>
      </c>
      <c r="P32" s="34">
        <v>123818.65000000001</v>
      </c>
      <c r="Q32" s="34">
        <v>64179.55</v>
      </c>
      <c r="R32" s="34">
        <v>206387.1</v>
      </c>
      <c r="S32" s="34">
        <v>4103703.05</v>
      </c>
      <c r="U32" s="30"/>
      <c r="V32" s="102"/>
    </row>
    <row r="33" spans="1:22" x14ac:dyDescent="0.2">
      <c r="A33" s="28" t="s">
        <v>109</v>
      </c>
      <c r="B33" s="34">
        <v>67.23</v>
      </c>
      <c r="C33" s="34">
        <v>1433.79</v>
      </c>
      <c r="D33" s="34">
        <v>14508.09</v>
      </c>
      <c r="E33" s="34">
        <v>53.19</v>
      </c>
      <c r="F33" s="34">
        <v>190.62</v>
      </c>
      <c r="G33" s="34">
        <v>18077.579999999998</v>
      </c>
      <c r="H33" s="34">
        <v>3690.0899999999997</v>
      </c>
      <c r="I33" s="34">
        <v>4824.09</v>
      </c>
      <c r="J33" s="34">
        <v>3585.5099999999998</v>
      </c>
      <c r="K33" s="34">
        <v>22562.01</v>
      </c>
      <c r="L33" s="34">
        <v>7445.16</v>
      </c>
      <c r="M33" s="34">
        <v>9754.02</v>
      </c>
      <c r="N33" s="34">
        <v>14242.59</v>
      </c>
      <c r="O33" s="34">
        <v>2885.49</v>
      </c>
      <c r="P33" s="34">
        <v>4203</v>
      </c>
      <c r="Q33" s="34">
        <v>884.61</v>
      </c>
      <c r="R33" s="34">
        <v>2097.09</v>
      </c>
      <c r="S33" s="34">
        <v>110504.16</v>
      </c>
      <c r="U33" s="30"/>
      <c r="V33" s="102"/>
    </row>
    <row r="34" spans="1:22" hidden="1" x14ac:dyDescent="0.2">
      <c r="A34" s="14" t="s">
        <v>88</v>
      </c>
      <c r="B34" s="34">
        <v>1638.26</v>
      </c>
      <c r="C34" s="34">
        <v>11483.11</v>
      </c>
      <c r="D34" s="34">
        <v>23953.46</v>
      </c>
      <c r="E34" s="34">
        <v>4474.75</v>
      </c>
      <c r="F34" s="34">
        <v>95316.66</v>
      </c>
      <c r="G34" s="34">
        <v>988680.99</v>
      </c>
      <c r="H34" s="34">
        <v>892746.56</v>
      </c>
      <c r="I34" s="34">
        <v>699822.1100000001</v>
      </c>
      <c r="J34" s="34">
        <v>812510.74500000011</v>
      </c>
      <c r="K34" s="34">
        <v>927277.78500000003</v>
      </c>
      <c r="L34" s="34">
        <v>546273.07500000007</v>
      </c>
      <c r="M34" s="34">
        <v>374224.62</v>
      </c>
      <c r="N34" s="34">
        <v>223282.685</v>
      </c>
      <c r="O34" s="34">
        <v>114939.98500000002</v>
      </c>
      <c r="P34" s="34">
        <v>102655.875</v>
      </c>
      <c r="Q34" s="34">
        <v>54159.26</v>
      </c>
      <c r="R34" s="34">
        <v>128511.81</v>
      </c>
      <c r="S34" s="34">
        <v>6001951.7400000002</v>
      </c>
      <c r="U34" s="30"/>
      <c r="V34" s="102"/>
    </row>
    <row r="35" spans="1:22" hidden="1" x14ac:dyDescent="0.2">
      <c r="A35" s="28" t="s">
        <v>110</v>
      </c>
      <c r="B35" s="34">
        <v>0</v>
      </c>
      <c r="C35" s="34">
        <v>0</v>
      </c>
      <c r="D35" s="34">
        <v>0</v>
      </c>
      <c r="E35" s="34">
        <v>0</v>
      </c>
      <c r="F35" s="34">
        <v>0</v>
      </c>
      <c r="G35" s="34">
        <v>0</v>
      </c>
      <c r="H35" s="34">
        <v>0</v>
      </c>
      <c r="I35" s="34">
        <v>0</v>
      </c>
      <c r="J35" s="34">
        <v>0</v>
      </c>
      <c r="K35" s="34">
        <v>0</v>
      </c>
      <c r="L35" s="34">
        <v>1.4999999999999999E-2</v>
      </c>
      <c r="M35" s="34">
        <v>0</v>
      </c>
      <c r="N35" s="34">
        <v>0</v>
      </c>
      <c r="O35" s="34">
        <v>0</v>
      </c>
      <c r="P35" s="34">
        <v>0.36</v>
      </c>
      <c r="Q35" s="34">
        <v>0.03</v>
      </c>
      <c r="R35" s="34">
        <v>7704.9650000000001</v>
      </c>
      <c r="S35" s="34">
        <v>7705.37</v>
      </c>
      <c r="U35" s="30"/>
      <c r="V35" s="102"/>
    </row>
    <row r="36" spans="1:22" hidden="1" x14ac:dyDescent="0.2">
      <c r="A36" s="28" t="s">
        <v>111</v>
      </c>
      <c r="B36" s="34">
        <v>1.5</v>
      </c>
      <c r="C36" s="34">
        <v>17.7</v>
      </c>
      <c r="D36" s="34">
        <v>705.40000000000009</v>
      </c>
      <c r="E36" s="34">
        <v>5.6000000000000005</v>
      </c>
      <c r="F36" s="34">
        <v>6.25</v>
      </c>
      <c r="G36" s="34">
        <v>3160.3500000000004</v>
      </c>
      <c r="H36" s="34">
        <v>4372.4000000000005</v>
      </c>
      <c r="I36" s="34">
        <v>4399.1000000000004</v>
      </c>
      <c r="J36" s="34">
        <v>295.52500000000003</v>
      </c>
      <c r="K36" s="34">
        <v>1281.6750000000002</v>
      </c>
      <c r="L36" s="34">
        <v>361.55</v>
      </c>
      <c r="M36" s="34">
        <v>401.75</v>
      </c>
      <c r="N36" s="34">
        <v>797.125</v>
      </c>
      <c r="O36" s="34">
        <v>879.72500000000002</v>
      </c>
      <c r="P36" s="34">
        <v>1295.2750000000001</v>
      </c>
      <c r="Q36" s="34">
        <v>103.65</v>
      </c>
      <c r="R36" s="34">
        <v>294.72500000000002</v>
      </c>
      <c r="S36" s="34">
        <v>18379.3</v>
      </c>
      <c r="U36" s="30"/>
      <c r="V36" s="102"/>
    </row>
    <row r="37" spans="1:22" hidden="1" x14ac:dyDescent="0.2">
      <c r="A37" s="28" t="s">
        <v>112</v>
      </c>
      <c r="B37" s="34">
        <v>1232.08</v>
      </c>
      <c r="C37" s="34">
        <v>7799.92</v>
      </c>
      <c r="D37" s="34">
        <v>3317.48</v>
      </c>
      <c r="E37" s="34">
        <v>1552.3600000000001</v>
      </c>
      <c r="F37" s="34">
        <v>64095.64</v>
      </c>
      <c r="G37" s="34">
        <v>550215</v>
      </c>
      <c r="H37" s="34">
        <v>486669.92</v>
      </c>
      <c r="I37" s="34">
        <v>231129.80000000002</v>
      </c>
      <c r="J37" s="34">
        <v>294620.2</v>
      </c>
      <c r="K37" s="34">
        <v>310304.92</v>
      </c>
      <c r="L37" s="34">
        <v>251899.84</v>
      </c>
      <c r="M37" s="34">
        <v>74154.16</v>
      </c>
      <c r="N37" s="34">
        <v>23575.08</v>
      </c>
      <c r="O37" s="34">
        <v>7471.2</v>
      </c>
      <c r="P37" s="34">
        <v>10505.92</v>
      </c>
      <c r="Q37" s="34">
        <v>1463.24</v>
      </c>
      <c r="R37" s="34">
        <v>6512.24</v>
      </c>
      <c r="S37" s="34">
        <v>2326519.0000000005</v>
      </c>
      <c r="U37" s="30"/>
      <c r="V37" s="102"/>
    </row>
    <row r="38" spans="1:22" hidden="1" x14ac:dyDescent="0.2">
      <c r="A38" s="28" t="s">
        <v>113</v>
      </c>
      <c r="B38" s="34">
        <v>337.45000000000005</v>
      </c>
      <c r="C38" s="34">
        <v>2231.7000000000003</v>
      </c>
      <c r="D38" s="34">
        <v>5423.3</v>
      </c>
      <c r="E38" s="34">
        <v>2864.05</v>
      </c>
      <c r="F38" s="34">
        <v>31052.95</v>
      </c>
      <c r="G38" s="34">
        <v>417251.10000000003</v>
      </c>
      <c r="H38" s="34">
        <v>398096.05000000005</v>
      </c>
      <c r="I38" s="34">
        <v>459551.65</v>
      </c>
      <c r="J38" s="34">
        <v>514025.35000000003</v>
      </c>
      <c r="K38" s="34">
        <v>593160.95000000007</v>
      </c>
      <c r="L38" s="34">
        <v>287118.75</v>
      </c>
      <c r="M38" s="34">
        <v>290010.45</v>
      </c>
      <c r="N38" s="34">
        <v>184814.05000000002</v>
      </c>
      <c r="O38" s="34">
        <v>103920.65000000001</v>
      </c>
      <c r="P38" s="34">
        <v>87089.35</v>
      </c>
      <c r="Q38" s="34">
        <v>52275.9</v>
      </c>
      <c r="R38" s="34">
        <v>113444.85</v>
      </c>
      <c r="S38" s="34">
        <v>3542668.5500000003</v>
      </c>
      <c r="U38" s="30"/>
      <c r="V38" s="102"/>
    </row>
    <row r="39" spans="1:22" hidden="1" x14ac:dyDescent="0.2">
      <c r="A39" s="28" t="s">
        <v>114</v>
      </c>
      <c r="B39" s="34">
        <v>67.23</v>
      </c>
      <c r="C39" s="34">
        <v>1433.79</v>
      </c>
      <c r="D39" s="34">
        <v>14507.279999999999</v>
      </c>
      <c r="E39" s="34">
        <v>52.739999999999995</v>
      </c>
      <c r="F39" s="34">
        <v>161.82</v>
      </c>
      <c r="G39" s="34">
        <v>18054.54</v>
      </c>
      <c r="H39" s="34">
        <v>3608.19</v>
      </c>
      <c r="I39" s="34">
        <v>4741.5599999999995</v>
      </c>
      <c r="J39" s="34">
        <v>3569.67</v>
      </c>
      <c r="K39" s="34">
        <v>22530.239999999998</v>
      </c>
      <c r="L39" s="34">
        <v>6892.92</v>
      </c>
      <c r="M39" s="34">
        <v>9658.26</v>
      </c>
      <c r="N39" s="34">
        <v>14096.43</v>
      </c>
      <c r="O39" s="34">
        <v>2668.41</v>
      </c>
      <c r="P39" s="34">
        <v>3764.97</v>
      </c>
      <c r="Q39" s="34">
        <v>316.44</v>
      </c>
      <c r="R39" s="34">
        <v>555.03</v>
      </c>
      <c r="S39" s="34">
        <v>106679.51999999999</v>
      </c>
      <c r="U39" s="30"/>
      <c r="V39" s="102"/>
    </row>
    <row r="40" spans="1:22" hidden="1" x14ac:dyDescent="0.2">
      <c r="A40" s="14" t="s">
        <v>89</v>
      </c>
      <c r="B40" s="34">
        <v>389.13</v>
      </c>
      <c r="C40" s="34">
        <v>233.04000000000002</v>
      </c>
      <c r="D40" s="34">
        <v>5075.4000000000005</v>
      </c>
      <c r="E40" s="34">
        <v>1174.355</v>
      </c>
      <c r="F40" s="34">
        <v>1851.19</v>
      </c>
      <c r="G40" s="34">
        <v>3012.2049999999999</v>
      </c>
      <c r="H40" s="34">
        <v>51430.205000000002</v>
      </c>
      <c r="I40" s="34">
        <v>138678.34</v>
      </c>
      <c r="J40" s="34">
        <v>106197.58500000002</v>
      </c>
      <c r="K40" s="34">
        <v>54827.73000000001</v>
      </c>
      <c r="L40" s="34">
        <v>31114.27</v>
      </c>
      <c r="M40" s="34">
        <v>72759.535000000003</v>
      </c>
      <c r="N40" s="34">
        <v>60525.364999999998</v>
      </c>
      <c r="O40" s="34">
        <v>56856.425000000003</v>
      </c>
      <c r="P40" s="34">
        <v>40698.025000000001</v>
      </c>
      <c r="Q40" s="34">
        <v>22437.45</v>
      </c>
      <c r="R40" s="34">
        <v>120683.97</v>
      </c>
      <c r="S40" s="34">
        <v>767944.22000000009</v>
      </c>
      <c r="U40" s="30"/>
      <c r="V40" s="102"/>
    </row>
    <row r="41" spans="1:22" hidden="1" x14ac:dyDescent="0.2">
      <c r="A41" s="28" t="s">
        <v>115</v>
      </c>
      <c r="B41" s="34">
        <v>0</v>
      </c>
      <c r="C41" s="34">
        <v>0</v>
      </c>
      <c r="D41" s="34">
        <v>0</v>
      </c>
      <c r="E41" s="34">
        <v>0</v>
      </c>
      <c r="F41" s="34">
        <v>0</v>
      </c>
      <c r="G41" s="34">
        <v>0</v>
      </c>
      <c r="H41" s="34">
        <v>0</v>
      </c>
      <c r="I41" s="34">
        <v>0</v>
      </c>
      <c r="J41" s="34">
        <v>0</v>
      </c>
      <c r="K41" s="34">
        <v>0</v>
      </c>
      <c r="L41" s="34">
        <v>0</v>
      </c>
      <c r="M41" s="34">
        <v>0</v>
      </c>
      <c r="N41" s="34">
        <v>0</v>
      </c>
      <c r="O41" s="34">
        <v>0</v>
      </c>
      <c r="P41" s="34">
        <v>0</v>
      </c>
      <c r="Q41" s="34">
        <v>0</v>
      </c>
      <c r="R41" s="34">
        <v>591.29499999999996</v>
      </c>
      <c r="S41" s="34">
        <v>591.29499999999996</v>
      </c>
      <c r="U41" s="30"/>
      <c r="V41" s="102"/>
    </row>
    <row r="42" spans="1:22" hidden="1" x14ac:dyDescent="0.2">
      <c r="A42" s="28" t="s">
        <v>116</v>
      </c>
      <c r="B42" s="34">
        <v>1.5</v>
      </c>
      <c r="C42" s="34">
        <v>3.35</v>
      </c>
      <c r="D42" s="34">
        <v>3956.65</v>
      </c>
      <c r="E42" s="34">
        <v>2.5000000000000001E-2</v>
      </c>
      <c r="F42" s="34">
        <v>0</v>
      </c>
      <c r="G42" s="34">
        <v>0.57500000000000007</v>
      </c>
      <c r="H42" s="34">
        <v>564.72500000000002</v>
      </c>
      <c r="I42" s="34">
        <v>0.2</v>
      </c>
      <c r="J42" s="34">
        <v>0.125</v>
      </c>
      <c r="K42" s="34">
        <v>0</v>
      </c>
      <c r="L42" s="34">
        <v>1.8</v>
      </c>
      <c r="M42" s="34">
        <v>89.525000000000006</v>
      </c>
      <c r="N42" s="34">
        <v>207.97500000000002</v>
      </c>
      <c r="O42" s="34">
        <v>2.5250000000000004</v>
      </c>
      <c r="P42" s="34">
        <v>101.125</v>
      </c>
      <c r="Q42" s="34">
        <v>0</v>
      </c>
      <c r="R42" s="34">
        <v>18.324999999999999</v>
      </c>
      <c r="S42" s="34">
        <v>4948.4249999999993</v>
      </c>
      <c r="U42" s="30"/>
      <c r="V42" s="102"/>
    </row>
    <row r="43" spans="1:22" hidden="1" x14ac:dyDescent="0.2">
      <c r="A43" s="28" t="s">
        <v>117</v>
      </c>
      <c r="B43" s="34">
        <v>156.68</v>
      </c>
      <c r="C43" s="34">
        <v>24.04</v>
      </c>
      <c r="D43" s="34">
        <v>243.20000000000002</v>
      </c>
      <c r="E43" s="34">
        <v>557.68000000000006</v>
      </c>
      <c r="F43" s="34">
        <v>389.04</v>
      </c>
      <c r="G43" s="34">
        <v>1264.08</v>
      </c>
      <c r="H43" s="34">
        <v>20444.48</v>
      </c>
      <c r="I43" s="34">
        <v>46524.56</v>
      </c>
      <c r="J43" s="34">
        <v>54352.880000000005</v>
      </c>
      <c r="K43" s="34">
        <v>25683.600000000002</v>
      </c>
      <c r="L43" s="34">
        <v>12540.36</v>
      </c>
      <c r="M43" s="34">
        <v>12159.6</v>
      </c>
      <c r="N43" s="34">
        <v>4794.6400000000003</v>
      </c>
      <c r="O43" s="34">
        <v>1948.3600000000001</v>
      </c>
      <c r="P43" s="34">
        <v>4034.36</v>
      </c>
      <c r="Q43" s="34">
        <v>10148.52</v>
      </c>
      <c r="R43" s="34">
        <v>28800.080000000002</v>
      </c>
      <c r="S43" s="34">
        <v>224066.15999999997</v>
      </c>
      <c r="U43" s="30"/>
      <c r="V43" s="102"/>
    </row>
    <row r="44" spans="1:22" hidden="1" x14ac:dyDescent="0.2">
      <c r="A44" s="28" t="s">
        <v>118</v>
      </c>
      <c r="B44" s="34">
        <v>230.95000000000002</v>
      </c>
      <c r="C44" s="34">
        <v>205.65</v>
      </c>
      <c r="D44" s="34">
        <v>875.55000000000007</v>
      </c>
      <c r="E44" s="34">
        <v>616.65000000000009</v>
      </c>
      <c r="F44" s="34">
        <v>1462.15</v>
      </c>
      <c r="G44" s="34">
        <v>1747.5500000000002</v>
      </c>
      <c r="H44" s="34">
        <v>30412.45</v>
      </c>
      <c r="I44" s="34">
        <v>92075.55</v>
      </c>
      <c r="J44" s="34">
        <v>51832.700000000004</v>
      </c>
      <c r="K44" s="34">
        <v>29136.300000000003</v>
      </c>
      <c r="L44" s="34">
        <v>18069.100000000002</v>
      </c>
      <c r="M44" s="34">
        <v>60426.350000000006</v>
      </c>
      <c r="N44" s="34">
        <v>55379.65</v>
      </c>
      <c r="O44" s="34">
        <v>54688.55</v>
      </c>
      <c r="P44" s="34">
        <v>36320.800000000003</v>
      </c>
      <c r="Q44" s="34">
        <v>11720.400000000001</v>
      </c>
      <c r="R44" s="34">
        <v>89761.55</v>
      </c>
      <c r="S44" s="34">
        <v>534961.9</v>
      </c>
      <c r="U44" s="30"/>
      <c r="V44" s="102"/>
    </row>
    <row r="45" spans="1:22" hidden="1" x14ac:dyDescent="0.2">
      <c r="A45" s="28" t="s">
        <v>119</v>
      </c>
      <c r="B45" s="34">
        <v>0</v>
      </c>
      <c r="C45" s="34">
        <v>0</v>
      </c>
      <c r="D45" s="34">
        <v>0</v>
      </c>
      <c r="E45" s="34">
        <v>0</v>
      </c>
      <c r="F45" s="34">
        <v>0</v>
      </c>
      <c r="G45" s="34">
        <v>0</v>
      </c>
      <c r="H45" s="34">
        <v>8.5499999999999989</v>
      </c>
      <c r="I45" s="34">
        <v>78.03</v>
      </c>
      <c r="J45" s="34">
        <v>11.879999999999999</v>
      </c>
      <c r="K45" s="34">
        <v>7.83</v>
      </c>
      <c r="L45" s="34">
        <v>503.01</v>
      </c>
      <c r="M45" s="34">
        <v>84.06</v>
      </c>
      <c r="N45" s="34">
        <v>143.1</v>
      </c>
      <c r="O45" s="34">
        <v>216.98999999999998</v>
      </c>
      <c r="P45" s="34">
        <v>241.73999999999998</v>
      </c>
      <c r="Q45" s="34">
        <v>568.53</v>
      </c>
      <c r="R45" s="34">
        <v>1512.72</v>
      </c>
      <c r="S45" s="34">
        <v>3376.4399999999996</v>
      </c>
      <c r="U45" s="30"/>
      <c r="V45" s="102"/>
    </row>
    <row r="46" spans="1:22" hidden="1" x14ac:dyDescent="0.2">
      <c r="A46" s="14" t="s">
        <v>5</v>
      </c>
      <c r="B46" s="34">
        <v>269.49</v>
      </c>
      <c r="C46" s="34">
        <v>14.06</v>
      </c>
      <c r="D46" s="34">
        <v>124.94500000000001</v>
      </c>
      <c r="E46" s="34">
        <v>441.75</v>
      </c>
      <c r="F46" s="34">
        <v>557.42999999999995</v>
      </c>
      <c r="G46" s="34">
        <v>1648.395</v>
      </c>
      <c r="H46" s="34">
        <v>4943.18</v>
      </c>
      <c r="I46" s="34">
        <v>4496.8150000000005</v>
      </c>
      <c r="J46" s="34">
        <v>24943.915000000005</v>
      </c>
      <c r="K46" s="34">
        <v>26367.195</v>
      </c>
      <c r="L46" s="34">
        <v>19127.655000000002</v>
      </c>
      <c r="M46" s="34">
        <v>19743.680000000004</v>
      </c>
      <c r="N46" s="34">
        <v>25329.159999999996</v>
      </c>
      <c r="O46" s="34">
        <v>10225.684999999999</v>
      </c>
      <c r="P46" s="34">
        <v>2728.9850000000001</v>
      </c>
      <c r="Q46" s="34">
        <v>1423.875</v>
      </c>
      <c r="R46" s="34">
        <v>4983.71</v>
      </c>
      <c r="S46" s="34">
        <v>147369.92499999999</v>
      </c>
      <c r="U46" s="30"/>
      <c r="V46" s="102"/>
    </row>
    <row r="47" spans="1:22" hidden="1" x14ac:dyDescent="0.2">
      <c r="A47" s="28"/>
      <c r="B47" s="34"/>
      <c r="C47" s="34"/>
      <c r="D47" s="34"/>
      <c r="E47" s="34"/>
      <c r="F47" s="34"/>
      <c r="G47" s="34"/>
      <c r="H47" s="34"/>
      <c r="I47" s="34"/>
      <c r="J47" s="34"/>
      <c r="K47" s="34"/>
      <c r="L47" s="34"/>
      <c r="M47" s="34"/>
      <c r="N47" s="34"/>
      <c r="O47" s="34"/>
      <c r="P47" s="34"/>
      <c r="Q47" s="34"/>
      <c r="R47" s="34"/>
      <c r="S47" s="34"/>
      <c r="U47" s="30"/>
      <c r="V47" s="102"/>
    </row>
    <row r="48" spans="1:22" hidden="1" x14ac:dyDescent="0.2">
      <c r="A48" s="28" t="s">
        <v>120</v>
      </c>
      <c r="B48" s="34">
        <v>0</v>
      </c>
      <c r="C48" s="34">
        <v>0</v>
      </c>
      <c r="D48" s="34">
        <v>0.125</v>
      </c>
      <c r="E48" s="34">
        <v>0.4</v>
      </c>
      <c r="F48" s="34">
        <v>0.05</v>
      </c>
      <c r="G48" s="34">
        <v>1.875</v>
      </c>
      <c r="H48" s="34">
        <v>0.75</v>
      </c>
      <c r="I48" s="34">
        <v>9.9750000000000014</v>
      </c>
      <c r="J48" s="34">
        <v>46.775000000000006</v>
      </c>
      <c r="K48" s="34">
        <v>1796.0250000000001</v>
      </c>
      <c r="L48" s="34">
        <v>1448.9250000000002</v>
      </c>
      <c r="M48" s="34">
        <v>2188.0500000000002</v>
      </c>
      <c r="N48" s="34">
        <v>673.35</v>
      </c>
      <c r="O48" s="34">
        <v>435.77500000000003</v>
      </c>
      <c r="P48" s="34">
        <v>57.225000000000001</v>
      </c>
      <c r="Q48" s="34">
        <v>367.42500000000001</v>
      </c>
      <c r="R48" s="34">
        <v>675.75</v>
      </c>
      <c r="S48" s="34">
        <v>7702.4750000000013</v>
      </c>
      <c r="U48" s="30"/>
      <c r="V48" s="102"/>
    </row>
    <row r="49" spans="1:22" hidden="1" x14ac:dyDescent="0.2">
      <c r="A49" s="28" t="s">
        <v>121</v>
      </c>
      <c r="B49" s="34">
        <v>141.84</v>
      </c>
      <c r="C49" s="34">
        <v>6.16</v>
      </c>
      <c r="D49" s="34">
        <v>5.92</v>
      </c>
      <c r="E49" s="34">
        <v>390.36</v>
      </c>
      <c r="F49" s="34">
        <v>490.64</v>
      </c>
      <c r="G49" s="34">
        <v>1535.2</v>
      </c>
      <c r="H49" s="34">
        <v>2931.28</v>
      </c>
      <c r="I49" s="34">
        <v>2081.96</v>
      </c>
      <c r="J49" s="34">
        <v>22353.600000000002</v>
      </c>
      <c r="K49" s="34">
        <v>19643.48</v>
      </c>
      <c r="L49" s="34">
        <v>15703.960000000001</v>
      </c>
      <c r="M49" s="34">
        <v>13162.800000000001</v>
      </c>
      <c r="N49" s="34">
        <v>23128.04</v>
      </c>
      <c r="O49" s="34">
        <v>7529.12</v>
      </c>
      <c r="P49" s="34">
        <v>2067.08</v>
      </c>
      <c r="Q49" s="34">
        <v>873.2</v>
      </c>
      <c r="R49" s="34">
        <v>1097.32</v>
      </c>
      <c r="S49" s="34">
        <v>113141.95999999999</v>
      </c>
      <c r="U49" s="30"/>
      <c r="V49" s="102"/>
    </row>
    <row r="50" spans="1:22" hidden="1" x14ac:dyDescent="0.2">
      <c r="A50" s="28" t="s">
        <v>122</v>
      </c>
      <c r="B50" s="34">
        <v>127.65</v>
      </c>
      <c r="C50" s="34">
        <v>7.9</v>
      </c>
      <c r="D50" s="34">
        <v>118</v>
      </c>
      <c r="E50" s="34">
        <v>50.45</v>
      </c>
      <c r="F50" s="34">
        <v>37.85</v>
      </c>
      <c r="G50" s="34">
        <v>88.100000000000009</v>
      </c>
      <c r="H50" s="34">
        <v>1937.8000000000002</v>
      </c>
      <c r="I50" s="34">
        <v>2400.2000000000003</v>
      </c>
      <c r="J50" s="34">
        <v>2539.4</v>
      </c>
      <c r="K50" s="34">
        <v>4903.75</v>
      </c>
      <c r="L50" s="34">
        <v>1925.45</v>
      </c>
      <c r="M50" s="34">
        <v>4380.5</v>
      </c>
      <c r="N50" s="34">
        <v>1524.3500000000001</v>
      </c>
      <c r="O50" s="34">
        <v>2259.8000000000002</v>
      </c>
      <c r="P50" s="34">
        <v>408.3</v>
      </c>
      <c r="Q50" s="34">
        <v>183.25</v>
      </c>
      <c r="R50" s="34">
        <v>3180.8500000000004</v>
      </c>
      <c r="S50" s="34">
        <v>26073.599999999999</v>
      </c>
      <c r="U50" s="30"/>
      <c r="V50" s="102"/>
    </row>
    <row r="51" spans="1:22" hidden="1" x14ac:dyDescent="0.2">
      <c r="A51" s="28" t="s">
        <v>123</v>
      </c>
      <c r="B51" s="34">
        <v>0</v>
      </c>
      <c r="C51" s="34">
        <v>0</v>
      </c>
      <c r="D51" s="34">
        <v>0.89999999999999991</v>
      </c>
      <c r="E51" s="34">
        <v>0.54</v>
      </c>
      <c r="F51" s="34">
        <v>28.89</v>
      </c>
      <c r="G51" s="34">
        <v>23.22</v>
      </c>
      <c r="H51" s="34">
        <v>73.349999999999994</v>
      </c>
      <c r="I51" s="34">
        <v>4.68</v>
      </c>
      <c r="J51" s="34">
        <v>4.1399999999999997</v>
      </c>
      <c r="K51" s="34">
        <v>23.939999999999998</v>
      </c>
      <c r="L51" s="34">
        <v>49.32</v>
      </c>
      <c r="M51" s="34">
        <v>12.33</v>
      </c>
      <c r="N51" s="34">
        <v>3.42</v>
      </c>
      <c r="O51" s="34">
        <v>0.99</v>
      </c>
      <c r="P51" s="34">
        <v>196.38</v>
      </c>
      <c r="Q51" s="34">
        <v>0</v>
      </c>
      <c r="R51" s="34">
        <v>29.79</v>
      </c>
      <c r="S51" s="34">
        <v>451.89</v>
      </c>
      <c r="U51" s="30"/>
      <c r="V51" s="102"/>
    </row>
    <row r="52" spans="1:22" x14ac:dyDescent="0.2">
      <c r="A52" s="14" t="s">
        <v>86</v>
      </c>
      <c r="B52" s="34">
        <v>2465.6849999999999</v>
      </c>
      <c r="C52" s="34">
        <v>1103.355</v>
      </c>
      <c r="D52" s="34">
        <v>181171.06499999997</v>
      </c>
      <c r="E52" s="34">
        <v>191725.86</v>
      </c>
      <c r="F52" s="34">
        <v>331560.08999999997</v>
      </c>
      <c r="G52" s="34">
        <v>230304.87</v>
      </c>
      <c r="H52" s="34">
        <v>237458.78999999998</v>
      </c>
      <c r="I52" s="34">
        <v>137081.43</v>
      </c>
      <c r="J52" s="34">
        <v>133003.65</v>
      </c>
      <c r="K52" s="34">
        <v>174983.13</v>
      </c>
      <c r="L52" s="34">
        <v>77955.209999999992</v>
      </c>
      <c r="M52" s="34">
        <v>56765.61</v>
      </c>
      <c r="N52" s="34">
        <v>128744.355</v>
      </c>
      <c r="O52" s="34">
        <v>72045.600000000006</v>
      </c>
      <c r="P52" s="34">
        <v>38699.684999999998</v>
      </c>
      <c r="Q52" s="34">
        <v>38510.775000000001</v>
      </c>
      <c r="R52" s="34">
        <v>147258.37499999997</v>
      </c>
      <c r="S52" s="34">
        <v>2180837.5349999997</v>
      </c>
      <c r="U52" s="30"/>
      <c r="V52" s="102"/>
    </row>
    <row r="53" spans="1:22" x14ac:dyDescent="0.2">
      <c r="A53" s="28" t="s">
        <v>102</v>
      </c>
      <c r="B53" s="34">
        <v>1708.875</v>
      </c>
      <c r="C53" s="34">
        <v>88.875</v>
      </c>
      <c r="D53" s="34">
        <v>176468.69999999998</v>
      </c>
      <c r="E53" s="34">
        <v>108143.84999999999</v>
      </c>
      <c r="F53" s="34">
        <v>89316.9</v>
      </c>
      <c r="G53" s="34">
        <v>21532.274999999998</v>
      </c>
      <c r="H53" s="34">
        <v>25116.524999999998</v>
      </c>
      <c r="I53" s="34">
        <v>10114.199999999999</v>
      </c>
      <c r="J53" s="34">
        <v>1286.175</v>
      </c>
      <c r="K53" s="34">
        <v>1641.6</v>
      </c>
      <c r="L53" s="34">
        <v>0</v>
      </c>
      <c r="M53" s="34">
        <v>0</v>
      </c>
      <c r="N53" s="34">
        <v>3.6749999999999998</v>
      </c>
      <c r="O53" s="34">
        <v>0.6</v>
      </c>
      <c r="P53" s="34">
        <v>0</v>
      </c>
      <c r="Q53" s="34">
        <v>0</v>
      </c>
      <c r="R53" s="34">
        <v>709.8</v>
      </c>
      <c r="S53" s="34">
        <v>436132.04999999993</v>
      </c>
      <c r="U53" s="30"/>
      <c r="V53" s="102"/>
    </row>
    <row r="54" spans="1:22" x14ac:dyDescent="0.2">
      <c r="A54" s="28" t="s">
        <v>103</v>
      </c>
      <c r="B54" s="34">
        <v>756.81</v>
      </c>
      <c r="C54" s="34">
        <v>1014.48</v>
      </c>
      <c r="D54" s="34">
        <v>4702.3649999999998</v>
      </c>
      <c r="E54" s="34">
        <v>83582.009999999995</v>
      </c>
      <c r="F54" s="34">
        <v>242243.19</v>
      </c>
      <c r="G54" s="34">
        <v>208772.595</v>
      </c>
      <c r="H54" s="34">
        <v>212342.26499999998</v>
      </c>
      <c r="I54" s="34">
        <v>126967.23</v>
      </c>
      <c r="J54" s="34">
        <v>131717.47500000001</v>
      </c>
      <c r="K54" s="34">
        <v>173341.53</v>
      </c>
      <c r="L54" s="34">
        <v>77955.209999999992</v>
      </c>
      <c r="M54" s="34">
        <v>56765.61</v>
      </c>
      <c r="N54" s="34">
        <v>128740.68</v>
      </c>
      <c r="O54" s="34">
        <v>72045</v>
      </c>
      <c r="P54" s="34">
        <v>38699.684999999998</v>
      </c>
      <c r="Q54" s="34">
        <v>38510.775000000001</v>
      </c>
      <c r="R54" s="34">
        <v>146548.57499999998</v>
      </c>
      <c r="S54" s="34">
        <v>1744705.4849999999</v>
      </c>
      <c r="U54" s="30"/>
      <c r="V54" s="102"/>
    </row>
    <row r="55" spans="1:22" x14ac:dyDescent="0.2">
      <c r="A55" s="13" t="s">
        <v>0</v>
      </c>
      <c r="B55" s="35">
        <v>181139.3</v>
      </c>
      <c r="C55" s="35">
        <v>34594.255000000005</v>
      </c>
      <c r="D55" s="35">
        <v>224087.56999999998</v>
      </c>
      <c r="E55" s="35">
        <v>288203.16499999998</v>
      </c>
      <c r="F55" s="35">
        <v>571086.53499999992</v>
      </c>
      <c r="G55" s="35">
        <v>1374624.3450000002</v>
      </c>
      <c r="H55" s="35">
        <v>2050549.835</v>
      </c>
      <c r="I55" s="35">
        <v>5105262.28</v>
      </c>
      <c r="J55" s="35">
        <v>4088878.5300000003</v>
      </c>
      <c r="K55" s="35">
        <v>4538375.044999999</v>
      </c>
      <c r="L55" s="35">
        <v>2502501.56</v>
      </c>
      <c r="M55" s="35">
        <v>2330699.13</v>
      </c>
      <c r="N55" s="35">
        <v>1369711.5049999999</v>
      </c>
      <c r="O55" s="35">
        <v>1434519.0900000003</v>
      </c>
      <c r="P55" s="35">
        <v>679624.54500000016</v>
      </c>
      <c r="Q55" s="35">
        <v>512550.71500000003</v>
      </c>
      <c r="R55" s="35">
        <v>2379316.67</v>
      </c>
      <c r="S55" s="35">
        <v>29665724.074999999</v>
      </c>
      <c r="U55" s="30"/>
      <c r="V55" s="102"/>
    </row>
    <row r="56" spans="1:22" x14ac:dyDescent="0.2">
      <c r="A56" s="116" t="s">
        <v>157</v>
      </c>
    </row>
    <row r="57" spans="1:22" x14ac:dyDescent="0.2">
      <c r="A57" s="116" t="s">
        <v>156</v>
      </c>
      <c r="B57" s="30"/>
      <c r="C57" s="30"/>
      <c r="D57" s="30"/>
      <c r="E57" s="30"/>
      <c r="F57" s="30"/>
      <c r="G57" s="30"/>
      <c r="H57" s="30"/>
      <c r="I57" s="30"/>
      <c r="J57" s="30"/>
      <c r="K57" s="30"/>
      <c r="L57" s="30"/>
      <c r="M57" s="30"/>
      <c r="N57" s="30"/>
      <c r="O57" s="30"/>
      <c r="P57" s="30"/>
      <c r="Q57" s="30"/>
      <c r="R57" s="30"/>
      <c r="S57" s="30"/>
    </row>
    <row r="59" spans="1:22" x14ac:dyDescent="0.2">
      <c r="B59" s="30"/>
      <c r="C59" s="30"/>
      <c r="D59" s="30"/>
      <c r="E59" s="123"/>
      <c r="F59" s="98"/>
      <c r="G59" s="98"/>
      <c r="H59" s="98"/>
      <c r="I59" s="98"/>
      <c r="J59" s="98"/>
      <c r="K59" s="98"/>
      <c r="L59" s="98"/>
      <c r="M59" s="98"/>
      <c r="N59" s="98"/>
      <c r="O59" s="98"/>
      <c r="P59" s="98"/>
      <c r="Q59" s="98"/>
      <c r="R59" s="98"/>
      <c r="S59" s="30"/>
    </row>
    <row r="60" spans="1:22" x14ac:dyDescent="0.2">
      <c r="B60" s="121"/>
      <c r="C60" s="121"/>
      <c r="D60" s="121"/>
      <c r="E60" s="123"/>
      <c r="F60" s="98"/>
      <c r="G60" s="98"/>
      <c r="H60" s="98"/>
      <c r="I60" s="98"/>
      <c r="J60" s="98"/>
      <c r="K60" s="98"/>
      <c r="L60" s="98"/>
      <c r="M60" s="98"/>
      <c r="N60" s="98"/>
      <c r="O60" s="98"/>
      <c r="P60" s="98"/>
      <c r="Q60" s="98"/>
      <c r="R60" s="98"/>
      <c r="S60" s="121"/>
    </row>
    <row r="61" spans="1:22" x14ac:dyDescent="0.2">
      <c r="E61" s="123"/>
      <c r="F61" s="98"/>
      <c r="G61" s="98"/>
      <c r="H61" s="98"/>
      <c r="I61" s="98"/>
      <c r="J61" s="98"/>
      <c r="K61" s="98"/>
      <c r="L61" s="98"/>
      <c r="M61" s="98"/>
      <c r="N61" s="98"/>
      <c r="O61" s="98"/>
      <c r="P61" s="98"/>
      <c r="Q61" s="98"/>
      <c r="R61" s="98"/>
    </row>
    <row r="62" spans="1:22" x14ac:dyDescent="0.2">
      <c r="E62" s="123"/>
      <c r="F62" s="98"/>
      <c r="G62" s="98"/>
      <c r="H62" s="98"/>
      <c r="I62" s="98"/>
      <c r="J62" s="98"/>
      <c r="K62" s="98"/>
      <c r="L62" s="98"/>
      <c r="M62" s="98"/>
      <c r="N62" s="98"/>
      <c r="O62" s="98"/>
      <c r="P62" s="98"/>
      <c r="Q62" s="98"/>
      <c r="R62" s="98"/>
    </row>
    <row r="63" spans="1:22" x14ac:dyDescent="0.2">
      <c r="E63" s="123"/>
      <c r="F63" s="98"/>
      <c r="G63" s="98"/>
      <c r="H63" s="98"/>
      <c r="I63" s="98"/>
      <c r="J63" s="98"/>
      <c r="K63" s="98"/>
      <c r="L63" s="98"/>
      <c r="M63" s="98"/>
      <c r="N63" s="98"/>
      <c r="O63" s="98"/>
      <c r="P63" s="98"/>
      <c r="Q63" s="98"/>
      <c r="R63" s="98"/>
    </row>
    <row r="64" spans="1:22" x14ac:dyDescent="0.2">
      <c r="E64" s="123"/>
      <c r="F64" s="98"/>
      <c r="G64" s="98"/>
      <c r="H64" s="98"/>
      <c r="I64" s="98"/>
      <c r="J64" s="98"/>
      <c r="K64" s="98"/>
      <c r="L64" s="98"/>
      <c r="M64" s="98"/>
      <c r="N64" s="98"/>
      <c r="O64" s="98"/>
      <c r="P64" s="98"/>
      <c r="Q64" s="98"/>
      <c r="R64" s="98"/>
    </row>
    <row r="65" spans="5:18" x14ac:dyDescent="0.2">
      <c r="E65" s="123"/>
      <c r="F65" s="98"/>
      <c r="G65" s="98"/>
      <c r="H65" s="98"/>
      <c r="I65" s="98"/>
      <c r="J65" s="98"/>
      <c r="K65" s="98"/>
      <c r="L65" s="98"/>
      <c r="M65" s="98"/>
      <c r="N65" s="98"/>
      <c r="O65" s="98"/>
      <c r="P65" s="98"/>
      <c r="Q65" s="98"/>
      <c r="R65" s="98"/>
    </row>
    <row r="66" spans="5:18" x14ac:dyDescent="0.2">
      <c r="E66" s="123"/>
      <c r="F66" s="98"/>
      <c r="G66" s="98"/>
      <c r="H66" s="98"/>
      <c r="I66" s="98"/>
      <c r="J66" s="98"/>
      <c r="K66" s="98"/>
      <c r="L66" s="98"/>
      <c r="M66" s="98"/>
      <c r="N66" s="98"/>
      <c r="O66" s="98"/>
      <c r="P66" s="98"/>
      <c r="Q66" s="98"/>
      <c r="R66" s="98"/>
    </row>
    <row r="67" spans="5:18" x14ac:dyDescent="0.2">
      <c r="E67" s="123"/>
      <c r="F67" s="98"/>
      <c r="G67" s="98"/>
      <c r="H67" s="98"/>
      <c r="I67" s="98"/>
      <c r="J67" s="98"/>
      <c r="K67" s="98"/>
      <c r="L67" s="98"/>
      <c r="M67" s="98"/>
      <c r="N67" s="98"/>
      <c r="O67" s="98"/>
      <c r="P67" s="98"/>
      <c r="Q67" s="98"/>
      <c r="R67" s="98"/>
    </row>
    <row r="68" spans="5:18" x14ac:dyDescent="0.2">
      <c r="E68" s="123"/>
      <c r="F68" s="98"/>
      <c r="G68" s="98"/>
      <c r="H68" s="98"/>
      <c r="I68" s="98"/>
      <c r="J68" s="98"/>
      <c r="K68" s="98"/>
      <c r="L68" s="98"/>
      <c r="M68" s="98"/>
      <c r="N68" s="98"/>
      <c r="O68" s="98"/>
      <c r="P68" s="98"/>
      <c r="Q68" s="98"/>
      <c r="R68" s="98"/>
    </row>
    <row r="69" spans="5:18" x14ac:dyDescent="0.2">
      <c r="E69" s="123"/>
      <c r="F69" s="98"/>
      <c r="G69" s="98"/>
      <c r="H69" s="98"/>
      <c r="I69" s="98"/>
      <c r="J69" s="98"/>
      <c r="K69" s="98"/>
      <c r="L69" s="98"/>
      <c r="M69" s="98"/>
      <c r="N69" s="98"/>
      <c r="O69" s="98"/>
      <c r="P69" s="98"/>
      <c r="Q69" s="98"/>
      <c r="R69" s="98"/>
    </row>
    <row r="70" spans="5:18" x14ac:dyDescent="0.2">
      <c r="E70" s="123"/>
      <c r="F70" s="98"/>
      <c r="G70" s="98"/>
      <c r="H70" s="98"/>
      <c r="I70" s="98"/>
      <c r="J70" s="98"/>
      <c r="K70" s="98"/>
      <c r="L70" s="98"/>
      <c r="M70" s="98"/>
      <c r="N70" s="98"/>
      <c r="O70" s="98"/>
      <c r="P70" s="98"/>
      <c r="Q70" s="98"/>
      <c r="R70" s="98"/>
    </row>
    <row r="71" spans="5:18" x14ac:dyDescent="0.2">
      <c r="E71" s="123"/>
      <c r="F71" s="98"/>
      <c r="G71" s="98"/>
      <c r="H71" s="98"/>
      <c r="I71" s="98"/>
      <c r="J71" s="98"/>
      <c r="K71" s="98"/>
      <c r="L71" s="98"/>
      <c r="M71" s="98"/>
      <c r="N71" s="98"/>
      <c r="O71" s="98"/>
      <c r="P71" s="98"/>
      <c r="Q71" s="98"/>
      <c r="R71" s="98"/>
    </row>
    <row r="72" spans="5:18" x14ac:dyDescent="0.2">
      <c r="E72" s="123"/>
      <c r="F72" s="98"/>
      <c r="G72" s="98"/>
      <c r="H72" s="98"/>
      <c r="I72" s="98"/>
      <c r="J72" s="98"/>
      <c r="K72" s="98"/>
      <c r="L72" s="98"/>
      <c r="M72" s="98"/>
      <c r="N72" s="98"/>
      <c r="O72" s="98"/>
      <c r="P72" s="98"/>
      <c r="Q72" s="98"/>
      <c r="R72" s="98"/>
    </row>
    <row r="73" spans="5:18" x14ac:dyDescent="0.2">
      <c r="E73" s="123"/>
      <c r="F73" s="98"/>
      <c r="G73" s="98"/>
      <c r="H73" s="98"/>
      <c r="I73" s="98"/>
      <c r="J73" s="98"/>
      <c r="K73" s="98"/>
      <c r="L73" s="98"/>
      <c r="M73" s="98"/>
      <c r="N73" s="98"/>
      <c r="O73" s="98"/>
      <c r="P73" s="98"/>
      <c r="Q73" s="98"/>
      <c r="R73" s="98"/>
    </row>
    <row r="74" spans="5:18" x14ac:dyDescent="0.2">
      <c r="E74" s="123"/>
      <c r="F74" s="98"/>
      <c r="G74" s="98"/>
      <c r="H74" s="98"/>
      <c r="I74" s="98"/>
      <c r="J74" s="98"/>
      <c r="K74" s="98"/>
      <c r="L74" s="98"/>
      <c r="M74" s="98"/>
      <c r="N74" s="98"/>
      <c r="O74" s="98"/>
      <c r="P74" s="98"/>
      <c r="Q74" s="98"/>
      <c r="R74" s="98"/>
    </row>
    <row r="75" spans="5:18" x14ac:dyDescent="0.2">
      <c r="E75" s="123"/>
      <c r="F75" s="98"/>
      <c r="G75" s="98"/>
      <c r="H75" s="98"/>
      <c r="I75" s="98"/>
      <c r="J75" s="98"/>
      <c r="K75" s="98"/>
      <c r="L75" s="98"/>
      <c r="M75" s="98"/>
      <c r="N75" s="98"/>
      <c r="O75" s="98"/>
      <c r="P75" s="98"/>
      <c r="Q75" s="98"/>
      <c r="R75" s="98"/>
    </row>
    <row r="76" spans="5:18" x14ac:dyDescent="0.2">
      <c r="E76" s="123"/>
      <c r="F76" s="98"/>
      <c r="G76" s="98"/>
      <c r="H76" s="98"/>
      <c r="I76" s="98"/>
      <c r="J76" s="98"/>
      <c r="K76" s="98"/>
      <c r="L76" s="98"/>
      <c r="M76" s="98"/>
      <c r="N76" s="98"/>
      <c r="O76" s="98"/>
      <c r="P76" s="98"/>
      <c r="Q76" s="98"/>
      <c r="R76" s="98"/>
    </row>
    <row r="77" spans="5:18" x14ac:dyDescent="0.2">
      <c r="E77" s="123"/>
      <c r="F77" s="98"/>
      <c r="G77" s="98"/>
      <c r="H77" s="98"/>
      <c r="I77" s="98"/>
      <c r="J77" s="98"/>
      <c r="K77" s="98"/>
      <c r="L77" s="98"/>
      <c r="M77" s="98"/>
      <c r="N77" s="98"/>
      <c r="O77" s="98"/>
      <c r="P77" s="98"/>
      <c r="Q77" s="98"/>
      <c r="R77" s="98"/>
    </row>
    <row r="79" spans="5:18" x14ac:dyDescent="0.2">
      <c r="E79" s="101"/>
      <c r="F79" s="98"/>
      <c r="G79" s="98"/>
      <c r="H79" s="98"/>
      <c r="I79" s="98"/>
      <c r="J79" s="98"/>
      <c r="K79" s="98"/>
      <c r="L79" s="98"/>
      <c r="M79" s="98"/>
      <c r="N79" s="98"/>
      <c r="O79" s="98"/>
      <c r="P79" s="98"/>
      <c r="Q79" s="98"/>
      <c r="R79" s="98"/>
    </row>
    <row r="80" spans="5:18" x14ac:dyDescent="0.2">
      <c r="E80" s="101"/>
      <c r="F80" s="98"/>
      <c r="G80" s="98"/>
      <c r="H80" s="98"/>
      <c r="I80" s="98"/>
      <c r="J80" s="98"/>
      <c r="K80" s="98"/>
      <c r="L80" s="98"/>
      <c r="M80" s="98"/>
      <c r="N80" s="98"/>
      <c r="O80" s="98"/>
      <c r="P80" s="98"/>
      <c r="Q80" s="98"/>
      <c r="R80" s="98"/>
    </row>
    <row r="81" spans="5:18" x14ac:dyDescent="0.2">
      <c r="E81" s="123"/>
      <c r="F81" s="98"/>
      <c r="G81" s="98"/>
      <c r="H81" s="98"/>
      <c r="I81" s="98"/>
      <c r="J81" s="98"/>
      <c r="K81" s="98"/>
      <c r="L81" s="98"/>
      <c r="M81" s="98"/>
      <c r="N81" s="98"/>
      <c r="O81" s="98"/>
      <c r="P81" s="98"/>
      <c r="Q81" s="98"/>
      <c r="R81" s="98"/>
    </row>
    <row r="82" spans="5:18" x14ac:dyDescent="0.2">
      <c r="E82" s="123"/>
      <c r="F82" s="98"/>
      <c r="G82" s="98"/>
      <c r="H82" s="98"/>
      <c r="I82" s="98"/>
      <c r="J82" s="98"/>
      <c r="K82" s="98"/>
      <c r="L82" s="98"/>
      <c r="M82" s="98"/>
      <c r="N82" s="98"/>
      <c r="O82" s="98"/>
      <c r="P82" s="98"/>
      <c r="Q82" s="98"/>
      <c r="R82" s="98"/>
    </row>
    <row r="83" spans="5:18" x14ac:dyDescent="0.2">
      <c r="E83" s="123"/>
      <c r="F83" s="98"/>
      <c r="G83" s="98"/>
      <c r="H83" s="98"/>
      <c r="I83" s="98"/>
      <c r="J83" s="98"/>
      <c r="K83" s="98"/>
      <c r="L83" s="98"/>
      <c r="M83" s="98"/>
      <c r="N83" s="98"/>
      <c r="O83" s="98"/>
      <c r="P83" s="98"/>
      <c r="Q83" s="98"/>
      <c r="R83" s="98"/>
    </row>
    <row r="84" spans="5:18" x14ac:dyDescent="0.2">
      <c r="E84" s="123"/>
      <c r="F84" s="98"/>
      <c r="G84" s="98"/>
      <c r="H84" s="98"/>
      <c r="I84" s="98"/>
      <c r="J84" s="98"/>
      <c r="K84" s="98"/>
      <c r="L84" s="98"/>
      <c r="M84" s="98"/>
      <c r="N84" s="98"/>
      <c r="O84" s="98"/>
      <c r="P84" s="98"/>
      <c r="Q84" s="98"/>
      <c r="R84" s="98"/>
    </row>
    <row r="85" spans="5:18" x14ac:dyDescent="0.2">
      <c r="E85" s="123"/>
      <c r="F85" s="98"/>
      <c r="G85" s="98"/>
      <c r="H85" s="98"/>
      <c r="I85" s="98"/>
      <c r="J85" s="98"/>
      <c r="K85" s="98"/>
      <c r="L85" s="98"/>
      <c r="M85" s="98"/>
      <c r="N85" s="98"/>
      <c r="O85" s="98"/>
      <c r="P85" s="98"/>
      <c r="Q85" s="98"/>
      <c r="R85" s="98"/>
    </row>
    <row r="86" spans="5:18" x14ac:dyDescent="0.2">
      <c r="E86" s="123"/>
      <c r="F86" s="98"/>
      <c r="G86" s="98"/>
      <c r="H86" s="98"/>
      <c r="I86" s="98"/>
      <c r="J86" s="98"/>
      <c r="K86" s="98"/>
      <c r="L86" s="98"/>
      <c r="M86" s="98"/>
      <c r="N86" s="98"/>
      <c r="O86" s="98"/>
      <c r="P86" s="98"/>
      <c r="Q86" s="98"/>
      <c r="R86" s="98"/>
    </row>
    <row r="87" spans="5:18" x14ac:dyDescent="0.2">
      <c r="E87" s="123"/>
      <c r="F87" s="98"/>
      <c r="G87" s="98"/>
      <c r="H87" s="98"/>
      <c r="I87" s="98"/>
      <c r="J87" s="98"/>
      <c r="K87" s="98"/>
      <c r="L87" s="98"/>
      <c r="M87" s="98"/>
      <c r="N87" s="98"/>
      <c r="O87" s="98"/>
      <c r="P87" s="98"/>
      <c r="Q87" s="98"/>
      <c r="R87" s="98"/>
    </row>
    <row r="88" spans="5:18" x14ac:dyDescent="0.2">
      <c r="E88" s="123"/>
      <c r="F88" s="98"/>
      <c r="G88" s="98"/>
      <c r="H88" s="98"/>
      <c r="I88" s="98"/>
      <c r="J88" s="98"/>
      <c r="K88" s="98"/>
      <c r="L88" s="98"/>
      <c r="M88" s="98"/>
      <c r="N88" s="98"/>
      <c r="O88" s="98"/>
      <c r="P88" s="98"/>
      <c r="Q88" s="98"/>
      <c r="R88" s="98"/>
    </row>
    <row r="89" spans="5:18" x14ac:dyDescent="0.2">
      <c r="E89" s="123"/>
      <c r="F89" s="98"/>
      <c r="G89" s="98"/>
      <c r="H89" s="98"/>
      <c r="I89" s="98"/>
      <c r="J89" s="98"/>
      <c r="K89" s="98"/>
      <c r="L89" s="98"/>
      <c r="M89" s="98"/>
      <c r="N89" s="98"/>
      <c r="O89" s="98"/>
      <c r="P89" s="98"/>
      <c r="Q89" s="98"/>
      <c r="R89" s="98"/>
    </row>
    <row r="90" spans="5:18" x14ac:dyDescent="0.2">
      <c r="E90" s="123"/>
      <c r="F90" s="98"/>
      <c r="G90" s="98"/>
      <c r="H90" s="98"/>
      <c r="I90" s="98"/>
      <c r="J90" s="98"/>
      <c r="K90" s="98"/>
      <c r="L90" s="98"/>
      <c r="M90" s="98"/>
      <c r="N90" s="98"/>
      <c r="O90" s="98"/>
      <c r="P90" s="98"/>
      <c r="Q90" s="98"/>
      <c r="R90" s="98"/>
    </row>
    <row r="91" spans="5:18" x14ac:dyDescent="0.2">
      <c r="E91" s="123"/>
      <c r="F91" s="98"/>
      <c r="G91" s="98"/>
      <c r="H91" s="98"/>
      <c r="I91" s="98"/>
      <c r="J91" s="98"/>
      <c r="K91" s="98"/>
      <c r="L91" s="98"/>
      <c r="M91" s="98"/>
      <c r="N91" s="98"/>
      <c r="O91" s="98"/>
      <c r="P91" s="98"/>
      <c r="Q91" s="98"/>
      <c r="R91" s="98"/>
    </row>
    <row r="92" spans="5:18" x14ac:dyDescent="0.2">
      <c r="E92" s="123"/>
      <c r="F92" s="98"/>
      <c r="G92" s="98"/>
      <c r="H92" s="98"/>
      <c r="I92" s="98"/>
      <c r="J92" s="98"/>
      <c r="K92" s="98"/>
      <c r="L92" s="98"/>
      <c r="M92" s="98"/>
      <c r="N92" s="98"/>
      <c r="O92" s="98"/>
      <c r="P92" s="98"/>
      <c r="Q92" s="98"/>
      <c r="R92" s="98"/>
    </row>
    <row r="93" spans="5:18" x14ac:dyDescent="0.2">
      <c r="E93" s="123"/>
      <c r="F93" s="98"/>
      <c r="G93" s="98"/>
      <c r="H93" s="98"/>
      <c r="I93" s="98"/>
      <c r="J93" s="98"/>
      <c r="K93" s="98"/>
      <c r="L93" s="98"/>
      <c r="M93" s="98"/>
      <c r="N93" s="98"/>
      <c r="O93" s="98"/>
      <c r="P93" s="98"/>
      <c r="Q93" s="98"/>
      <c r="R93" s="98"/>
    </row>
    <row r="94" spans="5:18" x14ac:dyDescent="0.2">
      <c r="E94" s="123"/>
      <c r="F94" s="98"/>
      <c r="G94" s="98"/>
      <c r="H94" s="98"/>
      <c r="I94" s="98"/>
      <c r="J94" s="98"/>
      <c r="K94" s="98"/>
      <c r="L94" s="98"/>
      <c r="M94" s="98"/>
      <c r="N94" s="98"/>
      <c r="O94" s="98"/>
      <c r="P94" s="98"/>
      <c r="Q94" s="98"/>
      <c r="R94" s="98"/>
    </row>
    <row r="95" spans="5:18" x14ac:dyDescent="0.2">
      <c r="E95" s="123"/>
      <c r="F95" s="98"/>
      <c r="G95" s="98"/>
      <c r="H95" s="98"/>
      <c r="I95" s="98"/>
      <c r="J95" s="98"/>
      <c r="K95" s="98"/>
      <c r="L95" s="98"/>
      <c r="M95" s="98"/>
      <c r="N95" s="98"/>
      <c r="O95" s="98"/>
      <c r="P95" s="98"/>
      <c r="Q95" s="98"/>
      <c r="R95" s="98"/>
    </row>
    <row r="96" spans="5:18" x14ac:dyDescent="0.2">
      <c r="E96" s="123"/>
      <c r="F96" s="98"/>
      <c r="G96" s="98"/>
      <c r="H96" s="98"/>
      <c r="I96" s="98"/>
      <c r="J96" s="98"/>
      <c r="K96" s="98"/>
      <c r="L96" s="98"/>
      <c r="M96" s="98"/>
      <c r="N96" s="98"/>
      <c r="O96" s="98"/>
      <c r="P96" s="98"/>
      <c r="Q96" s="98"/>
      <c r="R96" s="98"/>
    </row>
    <row r="97" spans="5:18" x14ac:dyDescent="0.2">
      <c r="E97" s="123"/>
      <c r="F97" s="98"/>
      <c r="G97" s="98"/>
      <c r="H97" s="98"/>
      <c r="I97" s="98"/>
      <c r="J97" s="98"/>
      <c r="K97" s="98"/>
      <c r="L97" s="98"/>
      <c r="M97" s="98"/>
      <c r="N97" s="98"/>
      <c r="O97" s="98"/>
      <c r="P97" s="98"/>
      <c r="Q97" s="98"/>
      <c r="R97" s="98"/>
    </row>
    <row r="98" spans="5:18" x14ac:dyDescent="0.2">
      <c r="E98" s="123"/>
      <c r="F98" s="98"/>
      <c r="G98" s="98"/>
      <c r="H98" s="98"/>
      <c r="I98" s="98"/>
      <c r="J98" s="98"/>
      <c r="K98" s="98"/>
      <c r="L98" s="98"/>
      <c r="M98" s="98"/>
      <c r="N98" s="98"/>
      <c r="O98" s="98"/>
      <c r="P98" s="98"/>
      <c r="Q98" s="98"/>
      <c r="R98" s="98"/>
    </row>
    <row r="99" spans="5:18" x14ac:dyDescent="0.2">
      <c r="E99" s="123"/>
      <c r="F99" s="98"/>
      <c r="G99" s="98"/>
      <c r="H99" s="98"/>
      <c r="I99" s="98"/>
      <c r="J99" s="98"/>
      <c r="K99" s="98"/>
      <c r="L99" s="98"/>
      <c r="M99" s="98"/>
      <c r="N99" s="98"/>
      <c r="O99" s="98"/>
      <c r="P99" s="98"/>
      <c r="Q99" s="98"/>
      <c r="R99" s="98"/>
    </row>
    <row r="100" spans="5:18" x14ac:dyDescent="0.2">
      <c r="E100" s="123"/>
      <c r="F100" s="98"/>
      <c r="G100" s="98"/>
      <c r="H100" s="98"/>
      <c r="I100" s="98"/>
      <c r="J100" s="98"/>
      <c r="K100" s="98"/>
      <c r="L100" s="98"/>
      <c r="M100" s="98"/>
      <c r="N100" s="98"/>
      <c r="O100" s="98"/>
      <c r="P100" s="98"/>
      <c r="Q100" s="98"/>
      <c r="R100" s="98"/>
    </row>
    <row r="101" spans="5:18" x14ac:dyDescent="0.2">
      <c r="E101" s="123"/>
      <c r="F101" s="98"/>
      <c r="G101" s="98"/>
      <c r="H101" s="98"/>
      <c r="I101" s="98"/>
      <c r="J101" s="98"/>
      <c r="K101" s="98"/>
      <c r="L101" s="98"/>
      <c r="M101" s="98"/>
      <c r="N101" s="98"/>
      <c r="O101" s="98"/>
      <c r="P101" s="98"/>
      <c r="Q101" s="98"/>
      <c r="R101" s="98"/>
    </row>
    <row r="102" spans="5:18" x14ac:dyDescent="0.2">
      <c r="E102" s="123"/>
      <c r="F102" s="98"/>
      <c r="G102" s="98"/>
      <c r="H102" s="98"/>
      <c r="I102" s="98"/>
      <c r="J102" s="98"/>
      <c r="K102" s="98"/>
      <c r="L102" s="98"/>
      <c r="M102" s="98"/>
      <c r="N102" s="98"/>
      <c r="O102" s="98"/>
      <c r="P102" s="98"/>
      <c r="Q102" s="98"/>
      <c r="R102" s="98"/>
    </row>
    <row r="103" spans="5:18" x14ac:dyDescent="0.2">
      <c r="E103" s="123"/>
      <c r="F103" s="98"/>
      <c r="G103" s="98"/>
      <c r="H103" s="98"/>
      <c r="I103" s="98"/>
      <c r="J103" s="98"/>
      <c r="K103" s="98"/>
      <c r="L103" s="98"/>
      <c r="M103" s="98"/>
      <c r="N103" s="98"/>
      <c r="O103" s="98"/>
      <c r="P103" s="98"/>
      <c r="Q103" s="98"/>
      <c r="R103" s="98"/>
    </row>
    <row r="104" spans="5:18" x14ac:dyDescent="0.2">
      <c r="E104" s="123"/>
      <c r="F104" s="98"/>
      <c r="G104" s="98"/>
      <c r="H104" s="98"/>
      <c r="I104" s="98"/>
      <c r="J104" s="98"/>
      <c r="K104" s="98"/>
      <c r="L104" s="98"/>
      <c r="M104" s="98"/>
      <c r="N104" s="98"/>
      <c r="O104" s="98"/>
      <c r="P104" s="98"/>
      <c r="Q104" s="98"/>
      <c r="R104" s="98"/>
    </row>
    <row r="105" spans="5:18" x14ac:dyDescent="0.2">
      <c r="E105" s="123"/>
      <c r="F105" s="98"/>
      <c r="G105" s="98"/>
      <c r="H105" s="98"/>
      <c r="I105" s="98"/>
      <c r="J105" s="98"/>
      <c r="K105" s="98"/>
      <c r="L105" s="98"/>
      <c r="M105" s="98"/>
      <c r="N105" s="98"/>
      <c r="O105" s="98"/>
      <c r="P105" s="98"/>
      <c r="Q105" s="98"/>
      <c r="R105" s="98"/>
    </row>
    <row r="106" spans="5:18" x14ac:dyDescent="0.2">
      <c r="E106" s="123"/>
      <c r="F106" s="98"/>
      <c r="G106" s="98"/>
      <c r="H106" s="98"/>
      <c r="I106" s="98"/>
      <c r="J106" s="98"/>
      <c r="K106" s="98"/>
      <c r="L106" s="98"/>
      <c r="M106" s="98"/>
      <c r="N106" s="98"/>
      <c r="O106" s="98"/>
      <c r="P106" s="98"/>
      <c r="Q106" s="98"/>
      <c r="R106" s="98"/>
    </row>
    <row r="107" spans="5:18" x14ac:dyDescent="0.2">
      <c r="E107" s="123"/>
      <c r="F107" s="98"/>
      <c r="G107" s="98"/>
      <c r="H107" s="98"/>
      <c r="I107" s="98"/>
      <c r="J107" s="98"/>
      <c r="K107" s="98"/>
      <c r="L107" s="98"/>
      <c r="M107" s="98"/>
      <c r="N107" s="98"/>
      <c r="O107" s="98"/>
      <c r="P107" s="98"/>
      <c r="Q107" s="98"/>
      <c r="R107" s="98"/>
    </row>
    <row r="108" spans="5:18" x14ac:dyDescent="0.2">
      <c r="E108" s="123"/>
      <c r="F108" s="98"/>
      <c r="G108" s="98"/>
      <c r="H108" s="98"/>
      <c r="I108" s="98"/>
      <c r="J108" s="98"/>
      <c r="K108" s="98"/>
      <c r="L108" s="98"/>
      <c r="M108" s="98"/>
      <c r="N108" s="98"/>
      <c r="O108" s="98"/>
      <c r="P108" s="98"/>
      <c r="Q108" s="98"/>
      <c r="R108" s="98"/>
    </row>
    <row r="109" spans="5:18" x14ac:dyDescent="0.2">
      <c r="E109" s="123"/>
      <c r="F109" s="98"/>
      <c r="G109" s="98"/>
      <c r="H109" s="98"/>
      <c r="I109" s="98"/>
      <c r="J109" s="98"/>
      <c r="K109" s="98"/>
      <c r="L109" s="98"/>
      <c r="M109" s="98"/>
      <c r="N109" s="98"/>
      <c r="O109" s="98"/>
      <c r="P109" s="98"/>
      <c r="Q109" s="98"/>
      <c r="R109" s="98"/>
    </row>
    <row r="110" spans="5:18" x14ac:dyDescent="0.2">
      <c r="E110" s="123"/>
      <c r="F110" s="98"/>
      <c r="G110" s="98"/>
      <c r="H110" s="98"/>
      <c r="I110" s="98"/>
      <c r="J110" s="98"/>
      <c r="K110" s="98"/>
      <c r="L110" s="98"/>
      <c r="M110" s="98"/>
      <c r="N110" s="98"/>
      <c r="O110" s="98"/>
      <c r="P110" s="98"/>
      <c r="Q110" s="98"/>
      <c r="R110" s="98"/>
    </row>
    <row r="111" spans="5:18" x14ac:dyDescent="0.2">
      <c r="E111" s="123"/>
      <c r="F111" s="98"/>
      <c r="G111" s="98"/>
      <c r="H111" s="98"/>
      <c r="I111" s="98"/>
      <c r="J111" s="98"/>
      <c r="K111" s="98"/>
      <c r="L111" s="98"/>
      <c r="M111" s="98"/>
      <c r="N111" s="98"/>
      <c r="O111" s="98"/>
      <c r="P111" s="98"/>
      <c r="Q111" s="98"/>
      <c r="R111" s="98"/>
    </row>
    <row r="112" spans="5:18" x14ac:dyDescent="0.2">
      <c r="E112" s="123"/>
      <c r="F112" s="98"/>
      <c r="G112" s="98"/>
      <c r="H112" s="98"/>
      <c r="I112" s="98"/>
      <c r="J112" s="98"/>
      <c r="K112" s="98"/>
      <c r="L112" s="98"/>
      <c r="M112" s="98"/>
      <c r="N112" s="98"/>
      <c r="O112" s="98"/>
      <c r="P112" s="98"/>
      <c r="Q112" s="98"/>
      <c r="R112" s="98"/>
    </row>
    <row r="113" spans="5:18" x14ac:dyDescent="0.2">
      <c r="E113" s="123"/>
      <c r="F113" s="98"/>
      <c r="G113" s="98"/>
      <c r="H113" s="98"/>
      <c r="I113" s="98"/>
      <c r="J113" s="98"/>
      <c r="K113" s="98"/>
      <c r="L113" s="98"/>
      <c r="M113" s="98"/>
      <c r="N113" s="98"/>
      <c r="O113" s="98"/>
      <c r="P113" s="98"/>
      <c r="Q113" s="98"/>
      <c r="R113" s="98"/>
    </row>
    <row r="114" spans="5:18" x14ac:dyDescent="0.2">
      <c r="E114" s="123"/>
      <c r="F114" s="98"/>
      <c r="G114" s="98"/>
      <c r="H114" s="98"/>
      <c r="I114" s="98"/>
      <c r="J114" s="98"/>
      <c r="K114" s="98"/>
      <c r="L114" s="98"/>
      <c r="M114" s="98"/>
      <c r="N114" s="98"/>
      <c r="O114" s="98"/>
      <c r="P114" s="98"/>
      <c r="Q114" s="98"/>
      <c r="R114" s="98"/>
    </row>
    <row r="115" spans="5:18" x14ac:dyDescent="0.2">
      <c r="E115" s="123"/>
      <c r="F115" s="98"/>
      <c r="G115" s="98"/>
      <c r="H115" s="98"/>
      <c r="I115" s="98"/>
      <c r="J115" s="98"/>
      <c r="K115" s="98"/>
      <c r="L115" s="98"/>
      <c r="M115" s="98"/>
      <c r="N115" s="98"/>
      <c r="O115" s="98"/>
      <c r="P115" s="98"/>
      <c r="Q115" s="98"/>
      <c r="R115" s="98"/>
    </row>
    <row r="116" spans="5:18" x14ac:dyDescent="0.2">
      <c r="E116" s="123"/>
      <c r="F116" s="98"/>
      <c r="G116" s="98"/>
      <c r="H116" s="98"/>
      <c r="I116" s="98"/>
      <c r="J116" s="98"/>
      <c r="K116" s="98"/>
      <c r="L116" s="98"/>
      <c r="M116" s="98"/>
      <c r="N116" s="98"/>
      <c r="O116" s="98"/>
      <c r="P116" s="98"/>
      <c r="Q116" s="98"/>
      <c r="R116" s="98"/>
    </row>
    <row r="117" spans="5:18" x14ac:dyDescent="0.2">
      <c r="E117" s="123"/>
      <c r="F117" s="98"/>
      <c r="G117" s="98"/>
      <c r="H117" s="98"/>
      <c r="I117" s="98"/>
      <c r="J117" s="98"/>
      <c r="K117" s="98"/>
      <c r="L117" s="98"/>
      <c r="M117" s="98"/>
      <c r="N117" s="98"/>
      <c r="O117" s="98"/>
      <c r="P117" s="98"/>
      <c r="Q117" s="98"/>
      <c r="R117" s="98"/>
    </row>
    <row r="118" spans="5:18" x14ac:dyDescent="0.2">
      <c r="E118" s="123"/>
      <c r="F118" s="98"/>
      <c r="G118" s="98"/>
      <c r="H118" s="98"/>
      <c r="I118" s="98"/>
      <c r="J118" s="98"/>
      <c r="K118" s="98"/>
      <c r="L118" s="98"/>
      <c r="M118" s="98"/>
      <c r="N118" s="98"/>
      <c r="O118" s="98"/>
      <c r="P118" s="98"/>
      <c r="Q118" s="98"/>
      <c r="R118" s="98"/>
    </row>
    <row r="119" spans="5:18" x14ac:dyDescent="0.2">
      <c r="E119" s="123"/>
      <c r="F119" s="98"/>
      <c r="G119" s="98"/>
      <c r="H119" s="98"/>
      <c r="I119" s="98"/>
      <c r="J119" s="98"/>
      <c r="K119" s="98"/>
      <c r="L119" s="98"/>
      <c r="M119" s="98"/>
      <c r="N119" s="98"/>
      <c r="O119" s="98"/>
      <c r="P119" s="98"/>
      <c r="Q119" s="98"/>
      <c r="R119" s="98"/>
    </row>
    <row r="120" spans="5:18" x14ac:dyDescent="0.2">
      <c r="E120" s="123"/>
      <c r="F120" s="98"/>
      <c r="G120" s="98"/>
      <c r="H120" s="98"/>
      <c r="I120" s="98"/>
      <c r="J120" s="98"/>
      <c r="K120" s="98"/>
      <c r="L120" s="98"/>
      <c r="M120" s="98"/>
      <c r="N120" s="98"/>
      <c r="O120" s="98"/>
      <c r="P120" s="98"/>
      <c r="Q120" s="98"/>
      <c r="R120" s="98"/>
    </row>
    <row r="121" spans="5:18" x14ac:dyDescent="0.2">
      <c r="E121" s="123"/>
      <c r="F121" s="98"/>
      <c r="G121" s="98"/>
      <c r="H121" s="98"/>
      <c r="I121" s="98"/>
      <c r="J121" s="98"/>
      <c r="K121" s="98"/>
      <c r="L121" s="98"/>
      <c r="M121" s="98"/>
      <c r="N121" s="98"/>
      <c r="O121" s="98"/>
      <c r="P121" s="98"/>
      <c r="Q121" s="98"/>
      <c r="R121" s="98"/>
    </row>
    <row r="122" spans="5:18" x14ac:dyDescent="0.2">
      <c r="E122" s="123"/>
      <c r="F122" s="98"/>
      <c r="G122" s="98"/>
      <c r="H122" s="98"/>
      <c r="I122" s="98"/>
      <c r="J122" s="98"/>
      <c r="K122" s="98"/>
      <c r="L122" s="98"/>
      <c r="M122" s="98"/>
      <c r="N122" s="98"/>
      <c r="O122" s="98"/>
      <c r="P122" s="98"/>
      <c r="Q122" s="98"/>
      <c r="R122" s="98"/>
    </row>
    <row r="123" spans="5:18" x14ac:dyDescent="0.2">
      <c r="E123" s="123"/>
      <c r="F123" s="98"/>
      <c r="G123" s="98"/>
      <c r="H123" s="98"/>
      <c r="I123" s="98"/>
      <c r="J123" s="98"/>
      <c r="K123" s="98"/>
      <c r="L123" s="98"/>
      <c r="M123" s="98"/>
      <c r="N123" s="98"/>
      <c r="O123" s="98"/>
      <c r="P123" s="98"/>
      <c r="Q123" s="98"/>
      <c r="R123" s="98"/>
    </row>
    <row r="124" spans="5:18" x14ac:dyDescent="0.2">
      <c r="E124" s="123"/>
      <c r="F124" s="98"/>
      <c r="G124" s="98"/>
      <c r="H124" s="98"/>
      <c r="I124" s="98"/>
      <c r="J124" s="98"/>
      <c r="K124" s="98"/>
      <c r="L124" s="98"/>
      <c r="M124" s="98"/>
      <c r="N124" s="98"/>
      <c r="O124" s="98"/>
      <c r="P124" s="98"/>
      <c r="Q124" s="98"/>
      <c r="R124" s="98"/>
    </row>
    <row r="125" spans="5:18" x14ac:dyDescent="0.2">
      <c r="E125" s="123"/>
      <c r="F125" s="98"/>
      <c r="G125" s="98"/>
      <c r="H125" s="98"/>
      <c r="I125" s="98"/>
      <c r="J125" s="98"/>
      <c r="K125" s="98"/>
      <c r="L125" s="98"/>
      <c r="M125" s="98"/>
      <c r="N125" s="98"/>
      <c r="O125" s="98"/>
      <c r="P125" s="98"/>
      <c r="Q125" s="98"/>
      <c r="R125" s="98"/>
    </row>
    <row r="126" spans="5:18" x14ac:dyDescent="0.2">
      <c r="E126" s="123"/>
      <c r="F126" s="98"/>
      <c r="G126" s="98"/>
      <c r="H126" s="98"/>
      <c r="I126" s="98"/>
      <c r="J126" s="98"/>
      <c r="K126" s="98"/>
      <c r="L126" s="98"/>
      <c r="M126" s="98"/>
      <c r="N126" s="98"/>
      <c r="O126" s="98"/>
      <c r="P126" s="98"/>
      <c r="Q126" s="98"/>
      <c r="R126" s="98"/>
    </row>
    <row r="127" spans="5:18" x14ac:dyDescent="0.2">
      <c r="E127" s="123"/>
      <c r="F127" s="98"/>
      <c r="G127" s="98"/>
      <c r="H127" s="98"/>
      <c r="I127" s="98"/>
      <c r="J127" s="98"/>
      <c r="K127" s="98"/>
      <c r="L127" s="98"/>
      <c r="M127" s="98"/>
      <c r="N127" s="98"/>
      <c r="O127" s="98"/>
      <c r="P127" s="98"/>
      <c r="Q127" s="98"/>
      <c r="R127" s="98"/>
    </row>
    <row r="128" spans="5:18" x14ac:dyDescent="0.2">
      <c r="E128" s="123"/>
      <c r="F128" s="98"/>
      <c r="G128" s="98"/>
      <c r="H128" s="98"/>
      <c r="I128" s="98"/>
      <c r="J128" s="98"/>
      <c r="K128" s="98"/>
      <c r="L128" s="98"/>
      <c r="M128" s="98"/>
      <c r="N128" s="98"/>
      <c r="O128" s="98"/>
      <c r="P128" s="98"/>
      <c r="Q128" s="98"/>
      <c r="R128" s="98"/>
    </row>
    <row r="129" spans="5:18" x14ac:dyDescent="0.2">
      <c r="E129" s="123"/>
      <c r="F129" s="98"/>
      <c r="G129" s="98"/>
      <c r="H129" s="98"/>
      <c r="I129" s="98"/>
      <c r="J129" s="98"/>
      <c r="K129" s="98"/>
      <c r="L129" s="98"/>
      <c r="M129" s="98"/>
      <c r="N129" s="98"/>
      <c r="O129" s="98"/>
      <c r="P129" s="98"/>
      <c r="Q129" s="98"/>
      <c r="R129" s="98"/>
    </row>
    <row r="130" spans="5:18" x14ac:dyDescent="0.2">
      <c r="E130" s="123"/>
      <c r="F130" s="98"/>
      <c r="G130" s="98"/>
      <c r="H130" s="98"/>
      <c r="I130" s="98"/>
      <c r="J130" s="98"/>
      <c r="K130" s="98"/>
      <c r="L130" s="98"/>
      <c r="M130" s="98"/>
      <c r="N130" s="98"/>
      <c r="O130" s="98"/>
      <c r="P130" s="98"/>
      <c r="Q130" s="98"/>
      <c r="R130" s="98"/>
    </row>
    <row r="131" spans="5:18" x14ac:dyDescent="0.2">
      <c r="E131" s="123"/>
      <c r="F131" s="98"/>
      <c r="G131" s="98"/>
      <c r="H131" s="98"/>
      <c r="I131" s="98"/>
      <c r="J131" s="98"/>
      <c r="K131" s="98"/>
      <c r="L131" s="98"/>
      <c r="M131" s="98"/>
      <c r="N131" s="98"/>
      <c r="O131" s="98"/>
      <c r="P131" s="98"/>
      <c r="Q131" s="98"/>
      <c r="R131" s="98"/>
    </row>
    <row r="132" spans="5:18" x14ac:dyDescent="0.2">
      <c r="E132" s="123"/>
      <c r="F132" s="98"/>
      <c r="G132" s="98"/>
      <c r="H132" s="98"/>
      <c r="I132" s="98"/>
      <c r="J132" s="98"/>
      <c r="K132" s="98"/>
      <c r="L132" s="98"/>
      <c r="M132" s="98"/>
      <c r="N132" s="98"/>
      <c r="O132" s="98"/>
      <c r="P132" s="98"/>
      <c r="Q132" s="98"/>
      <c r="R132" s="98"/>
    </row>
    <row r="133" spans="5:18" x14ac:dyDescent="0.2">
      <c r="E133" s="123"/>
      <c r="F133" s="98"/>
      <c r="G133" s="98"/>
      <c r="H133" s="98"/>
      <c r="I133" s="98"/>
      <c r="J133" s="98"/>
      <c r="K133" s="98"/>
      <c r="L133" s="98"/>
      <c r="M133" s="98"/>
      <c r="N133" s="98"/>
      <c r="O133" s="98"/>
      <c r="P133" s="98"/>
      <c r="Q133" s="98"/>
      <c r="R133" s="98"/>
    </row>
  </sheetData>
  <hyperlinks>
    <hyperlink ref="U1" location="Contents!A1" display="Return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133"/>
  <sheetViews>
    <sheetView showGridLines="0" workbookViewId="0">
      <selection activeCell="A60" sqref="A60"/>
    </sheetView>
  </sheetViews>
  <sheetFormatPr defaultRowHeight="12.75" x14ac:dyDescent="0.2"/>
  <cols>
    <col min="1" max="1" width="20.7109375" customWidth="1"/>
    <col min="2" max="19" width="10.7109375" customWidth="1"/>
    <col min="21" max="21" width="19.28515625" bestFit="1" customWidth="1"/>
  </cols>
  <sheetData>
    <row r="1" spans="1:21" ht="15.75" x14ac:dyDescent="0.2">
      <c r="A1" s="22" t="s">
        <v>168</v>
      </c>
      <c r="U1" s="85" t="s">
        <v>159</v>
      </c>
    </row>
    <row r="2" spans="1:21" s="10" customFormat="1" ht="15.75" x14ac:dyDescent="0.2">
      <c r="A2" s="22"/>
    </row>
    <row r="3" spans="1:21" s="10" customFormat="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1" x14ac:dyDescent="0.2">
      <c r="A4" s="14" t="s">
        <v>87</v>
      </c>
      <c r="B4" s="34">
        <v>1100.1797535504602</v>
      </c>
      <c r="C4" s="34">
        <v>2856.1365306979501</v>
      </c>
      <c r="D4" s="34">
        <v>2911.7785960411898</v>
      </c>
      <c r="E4" s="34">
        <v>6572.4983616179252</v>
      </c>
      <c r="F4" s="34">
        <v>27323.039189096238</v>
      </c>
      <c r="G4" s="34">
        <v>46291.231857022438</v>
      </c>
      <c r="H4" s="34">
        <v>125922.58192442336</v>
      </c>
      <c r="I4" s="34">
        <v>940526.68490318221</v>
      </c>
      <c r="J4" s="34">
        <v>1116308.8809397051</v>
      </c>
      <c r="K4" s="34">
        <v>3886521.5573698087</v>
      </c>
      <c r="L4" s="34">
        <v>1003001.5236003669</v>
      </c>
      <c r="M4" s="34">
        <v>551327.30235290481</v>
      </c>
      <c r="N4" s="34">
        <v>271923.66318175395</v>
      </c>
      <c r="O4" s="34">
        <v>287950.27260908775</v>
      </c>
      <c r="P4" s="34">
        <v>263328.6847744509</v>
      </c>
      <c r="Q4" s="34">
        <v>131729.85180862437</v>
      </c>
      <c r="R4" s="34">
        <v>835921.10085228458</v>
      </c>
      <c r="S4" s="34">
        <v>9501516.9686046187</v>
      </c>
    </row>
    <row r="5" spans="1:21" x14ac:dyDescent="0.2">
      <c r="A5" s="28" t="s">
        <v>42</v>
      </c>
      <c r="B5" s="34">
        <v>66.770251250999991</v>
      </c>
      <c r="C5" s="34">
        <v>67.163877771749995</v>
      </c>
      <c r="D5" s="34">
        <v>56.832789183749995</v>
      </c>
      <c r="E5" s="34">
        <v>260.49119513362501</v>
      </c>
      <c r="F5" s="34">
        <v>132.00574363875</v>
      </c>
      <c r="G5" s="34">
        <v>372.25527045487502</v>
      </c>
      <c r="H5" s="34">
        <v>24289.995363007125</v>
      </c>
      <c r="I5" s="34">
        <v>454085.49778215936</v>
      </c>
      <c r="J5" s="34">
        <v>332994.19506705075</v>
      </c>
      <c r="K5" s="34">
        <v>1957410.9229766107</v>
      </c>
      <c r="L5" s="34">
        <v>450647.92848507146</v>
      </c>
      <c r="M5" s="34">
        <v>134918.63011071115</v>
      </c>
      <c r="N5" s="34">
        <v>47360.786813823375</v>
      </c>
      <c r="O5" s="34">
        <v>43690.185357811504</v>
      </c>
      <c r="P5" s="34">
        <v>33440.327539193248</v>
      </c>
      <c r="Q5" s="34">
        <v>17173.527256398</v>
      </c>
      <c r="R5" s="34">
        <v>40131.584903613373</v>
      </c>
      <c r="S5" s="34">
        <v>3537099.1007828834</v>
      </c>
    </row>
    <row r="6" spans="1:21" x14ac:dyDescent="0.2">
      <c r="A6" s="28" t="s">
        <v>104</v>
      </c>
      <c r="B6" s="34">
        <v>11.7986056644</v>
      </c>
      <c r="C6" s="34">
        <v>72.685792049600011</v>
      </c>
      <c r="D6" s="34">
        <v>1290.1400000000001</v>
      </c>
      <c r="E6" s="34">
        <v>2370.9085221304003</v>
      </c>
      <c r="F6" s="34">
        <v>2365.4852017892003</v>
      </c>
      <c r="G6" s="34">
        <v>638.80852213039998</v>
      </c>
      <c r="H6" s="34">
        <v>30324.953273794803</v>
      </c>
      <c r="I6" s="34">
        <v>245073.17206742044</v>
      </c>
      <c r="J6" s="34">
        <v>130157.3257358104</v>
      </c>
      <c r="K6" s="34">
        <v>979345.48472381721</v>
      </c>
      <c r="L6" s="34">
        <v>138446.03383636763</v>
      </c>
      <c r="M6" s="34">
        <v>62550.580690972798</v>
      </c>
      <c r="N6" s="34">
        <v>28718.586025099605</v>
      </c>
      <c r="O6" s="34">
        <v>31610.613170389202</v>
      </c>
      <c r="P6" s="34">
        <v>11754.964141398801</v>
      </c>
      <c r="Q6" s="34">
        <v>7241.952782712</v>
      </c>
      <c r="R6" s="34">
        <v>14401.956905480001</v>
      </c>
      <c r="S6" s="34">
        <v>1686375.4499970269</v>
      </c>
    </row>
    <row r="7" spans="1:21" x14ac:dyDescent="0.2">
      <c r="A7" s="28" t="s">
        <v>43</v>
      </c>
      <c r="B7" s="34">
        <v>139.72517391306002</v>
      </c>
      <c r="C7" s="34">
        <v>531.5686303878</v>
      </c>
      <c r="D7" s="34">
        <v>989.19428365284011</v>
      </c>
      <c r="E7" s="34">
        <v>95.366597130200006</v>
      </c>
      <c r="F7" s="34">
        <v>181.63435251524001</v>
      </c>
      <c r="G7" s="34">
        <v>376.21973575904002</v>
      </c>
      <c r="H7" s="34">
        <v>31525.635737643825</v>
      </c>
      <c r="I7" s="34">
        <v>101936.50999716271</v>
      </c>
      <c r="J7" s="34">
        <v>410964.84117505746</v>
      </c>
      <c r="K7" s="34">
        <v>436800.19423643709</v>
      </c>
      <c r="L7" s="34">
        <v>124782.58561449515</v>
      </c>
      <c r="M7" s="34">
        <v>152301.67766490491</v>
      </c>
      <c r="N7" s="34">
        <v>67743.141804117811</v>
      </c>
      <c r="O7" s="34">
        <v>23009.936877990101</v>
      </c>
      <c r="P7" s="34">
        <v>69889.12721538062</v>
      </c>
      <c r="Q7" s="34">
        <v>29646.032021790143</v>
      </c>
      <c r="R7" s="34">
        <v>151428.10777158104</v>
      </c>
      <c r="S7" s="34">
        <v>1602341.4988899189</v>
      </c>
    </row>
    <row r="8" spans="1:21" x14ac:dyDescent="0.2">
      <c r="A8" s="28" t="s">
        <v>91</v>
      </c>
      <c r="B8" s="34">
        <v>1.6100000000000003</v>
      </c>
      <c r="C8" s="34">
        <v>6.4</v>
      </c>
      <c r="D8" s="34">
        <v>14.4210338264</v>
      </c>
      <c r="E8" s="34">
        <v>95.705995037200012</v>
      </c>
      <c r="F8" s="34">
        <v>4988.8232415436005</v>
      </c>
      <c r="G8" s="34">
        <v>4427.4319999999998</v>
      </c>
      <c r="H8" s="34">
        <v>8400.812243372</v>
      </c>
      <c r="I8" s="34">
        <v>9634.8653338913991</v>
      </c>
      <c r="J8" s="34">
        <v>3602.9819697410003</v>
      </c>
      <c r="K8" s="34">
        <v>15997.724682154399</v>
      </c>
      <c r="L8" s="34">
        <v>3692.2500149274001</v>
      </c>
      <c r="M8" s="34">
        <v>33398.140050243805</v>
      </c>
      <c r="N8" s="34">
        <v>3696.5202371532005</v>
      </c>
      <c r="O8" s="34">
        <v>7929.9573570335997</v>
      </c>
      <c r="P8" s="34">
        <v>18617.718819582402</v>
      </c>
      <c r="Q8" s="34">
        <v>2403.792511009</v>
      </c>
      <c r="R8" s="34">
        <v>45388.808162774803</v>
      </c>
      <c r="S8" s="34">
        <v>162297.9636522902</v>
      </c>
    </row>
    <row r="9" spans="1:21" x14ac:dyDescent="0.2">
      <c r="A9" s="28" t="s">
        <v>92</v>
      </c>
      <c r="B9" s="34">
        <v>0</v>
      </c>
      <c r="C9" s="34">
        <v>2.0999999999999996</v>
      </c>
      <c r="D9" s="34">
        <v>4.7249999999999996</v>
      </c>
      <c r="E9" s="34">
        <v>13.237499999999999</v>
      </c>
      <c r="F9" s="34">
        <v>21.524999999999999</v>
      </c>
      <c r="G9" s="34">
        <v>122.702197901625</v>
      </c>
      <c r="H9" s="34">
        <v>230.15625</v>
      </c>
      <c r="I9" s="34">
        <v>29353.812698150999</v>
      </c>
      <c r="J9" s="34">
        <v>101534.57173515824</v>
      </c>
      <c r="K9" s="34">
        <v>63204.968532052124</v>
      </c>
      <c r="L9" s="34">
        <v>27614.767286011876</v>
      </c>
      <c r="M9" s="34">
        <v>21237.483270380253</v>
      </c>
      <c r="N9" s="34">
        <v>5543.775494388</v>
      </c>
      <c r="O9" s="34">
        <v>4058.0318833113752</v>
      </c>
      <c r="P9" s="34">
        <v>3561.8674997051253</v>
      </c>
      <c r="Q9" s="34">
        <v>1861.105287087375</v>
      </c>
      <c r="R9" s="34">
        <v>1662.4923299276252</v>
      </c>
      <c r="S9" s="34">
        <v>260027.32196407462</v>
      </c>
    </row>
    <row r="10" spans="1:21" x14ac:dyDescent="0.2">
      <c r="A10" s="28" t="s">
        <v>93</v>
      </c>
      <c r="B10" s="34">
        <v>1.3125</v>
      </c>
      <c r="C10" s="34">
        <v>96.75</v>
      </c>
      <c r="D10" s="34">
        <v>140.51249999999999</v>
      </c>
      <c r="E10" s="34">
        <v>112.16250000000001</v>
      </c>
      <c r="F10" s="34">
        <v>123.82499999999999</v>
      </c>
      <c r="G10" s="34">
        <v>3329.9624999999996</v>
      </c>
      <c r="H10" s="34">
        <v>3592.4366162343749</v>
      </c>
      <c r="I10" s="34">
        <v>55336.457564539509</v>
      </c>
      <c r="J10" s="34">
        <v>15835.15622990625</v>
      </c>
      <c r="K10" s="34">
        <v>170528.30022470775</v>
      </c>
      <c r="L10" s="34">
        <v>17077.121443903874</v>
      </c>
      <c r="M10" s="34">
        <v>22098.578090780247</v>
      </c>
      <c r="N10" s="34">
        <v>6607.0156347791253</v>
      </c>
      <c r="O10" s="34">
        <v>7524.6167575301251</v>
      </c>
      <c r="P10" s="34">
        <v>1555.4968059712498</v>
      </c>
      <c r="Q10" s="34">
        <v>1022.41664382075</v>
      </c>
      <c r="R10" s="34">
        <v>1416.055684824375</v>
      </c>
      <c r="S10" s="34">
        <v>306398.17669699766</v>
      </c>
    </row>
    <row r="11" spans="1:21" x14ac:dyDescent="0.2">
      <c r="A11" s="28" t="s">
        <v>94</v>
      </c>
      <c r="B11" s="34">
        <v>3.2285613068000005</v>
      </c>
      <c r="C11" s="34">
        <v>1.4400000000000002</v>
      </c>
      <c r="D11" s="34">
        <v>9.2000000000000011</v>
      </c>
      <c r="E11" s="34">
        <v>9.68</v>
      </c>
      <c r="F11" s="34">
        <v>43.56</v>
      </c>
      <c r="G11" s="34">
        <v>49.760000000000005</v>
      </c>
      <c r="H11" s="34">
        <v>622.1071515228</v>
      </c>
      <c r="I11" s="34">
        <v>6421.4000000000005</v>
      </c>
      <c r="J11" s="34">
        <v>10508.4069453272</v>
      </c>
      <c r="K11" s="34">
        <v>86421.33506599121</v>
      </c>
      <c r="L11" s="34">
        <v>61553.416019668803</v>
      </c>
      <c r="M11" s="34">
        <v>41451.371713637607</v>
      </c>
      <c r="N11" s="34">
        <v>8083.1004895192009</v>
      </c>
      <c r="O11" s="34">
        <v>18405.262116146001</v>
      </c>
      <c r="P11" s="34">
        <v>19384.722108927599</v>
      </c>
      <c r="Q11" s="34">
        <v>10859.081407343201</v>
      </c>
      <c r="R11" s="34">
        <v>35203.512544075202</v>
      </c>
      <c r="S11" s="34">
        <v>299030.58412346564</v>
      </c>
    </row>
    <row r="12" spans="1:21" x14ac:dyDescent="0.2">
      <c r="A12" s="28" t="s">
        <v>95</v>
      </c>
      <c r="B12" s="34">
        <v>0</v>
      </c>
      <c r="C12" s="34">
        <v>14.407926651999999</v>
      </c>
      <c r="D12" s="34">
        <v>17.202499999999997</v>
      </c>
      <c r="E12" s="34">
        <v>2058.0208441540999</v>
      </c>
      <c r="F12" s="34">
        <v>18007.457441430448</v>
      </c>
      <c r="G12" s="34">
        <v>33029.7365487481</v>
      </c>
      <c r="H12" s="34">
        <v>6457.5441663106494</v>
      </c>
      <c r="I12" s="34">
        <v>19599.888376425348</v>
      </c>
      <c r="J12" s="34">
        <v>28661.52216280115</v>
      </c>
      <c r="K12" s="34">
        <v>11317.3399161816</v>
      </c>
      <c r="L12" s="34">
        <v>29907.75864210365</v>
      </c>
      <c r="M12" s="34">
        <v>20412.277310173697</v>
      </c>
      <c r="N12" s="34">
        <v>46191.328647236151</v>
      </c>
      <c r="O12" s="34">
        <v>29124.162634725897</v>
      </c>
      <c r="P12" s="34">
        <v>6909.5872561992492</v>
      </c>
      <c r="Q12" s="34">
        <v>19797.394117598997</v>
      </c>
      <c r="R12" s="34">
        <v>114658.23954339369</v>
      </c>
      <c r="S12" s="34">
        <v>386163.86803413479</v>
      </c>
    </row>
    <row r="13" spans="1:21" x14ac:dyDescent="0.2">
      <c r="A13" s="28" t="s">
        <v>96</v>
      </c>
      <c r="B13" s="34">
        <v>0.27999999999999997</v>
      </c>
      <c r="C13" s="34">
        <v>2.2399999999999998</v>
      </c>
      <c r="D13" s="34">
        <v>2.52</v>
      </c>
      <c r="E13" s="34">
        <v>27.675213426800003</v>
      </c>
      <c r="F13" s="34">
        <v>102.11305306640001</v>
      </c>
      <c r="G13" s="34">
        <v>62.420000000000009</v>
      </c>
      <c r="H13" s="34">
        <v>139.24</v>
      </c>
      <c r="I13" s="34">
        <v>331.52</v>
      </c>
      <c r="J13" s="34">
        <v>734.70272948399997</v>
      </c>
      <c r="K13" s="34">
        <v>6653.9129751176006</v>
      </c>
      <c r="L13" s="34">
        <v>4424.7316758043999</v>
      </c>
      <c r="M13" s="34">
        <v>18395.4764689896</v>
      </c>
      <c r="N13" s="34">
        <v>12351.789207998001</v>
      </c>
      <c r="O13" s="34">
        <v>59767.944465418404</v>
      </c>
      <c r="P13" s="34">
        <v>69339.402220479198</v>
      </c>
      <c r="Q13" s="34">
        <v>16856.182568099201</v>
      </c>
      <c r="R13" s="34">
        <v>317828.27303888922</v>
      </c>
      <c r="S13" s="34">
        <v>507020.42361677281</v>
      </c>
    </row>
    <row r="14" spans="1:21" x14ac:dyDescent="0.2">
      <c r="A14" s="28" t="s">
        <v>97</v>
      </c>
      <c r="B14" s="34">
        <v>4.8000000000000007</v>
      </c>
      <c r="C14" s="34">
        <v>0.4</v>
      </c>
      <c r="D14" s="34">
        <v>14.8</v>
      </c>
      <c r="E14" s="34">
        <v>69.88</v>
      </c>
      <c r="F14" s="34">
        <v>61.44</v>
      </c>
      <c r="G14" s="34">
        <v>156.80000000000001</v>
      </c>
      <c r="H14" s="34">
        <v>9471.4778973932007</v>
      </c>
      <c r="I14" s="34">
        <v>6492.8413432752004</v>
      </c>
      <c r="J14" s="34">
        <v>30620.5739660664</v>
      </c>
      <c r="K14" s="34">
        <v>41900.169976128804</v>
      </c>
      <c r="L14" s="34">
        <v>25287.940776201602</v>
      </c>
      <c r="M14" s="34">
        <v>8139.8422664512009</v>
      </c>
      <c r="N14" s="34">
        <v>5963.3503521436005</v>
      </c>
      <c r="O14" s="34">
        <v>13847.689798500402</v>
      </c>
      <c r="P14" s="34">
        <v>4333.3862631704005</v>
      </c>
      <c r="Q14" s="34">
        <v>10417.473780512801</v>
      </c>
      <c r="R14" s="34">
        <v>6809.1729532268</v>
      </c>
      <c r="S14" s="34">
        <v>163592.03937307041</v>
      </c>
    </row>
    <row r="15" spans="1:21" x14ac:dyDescent="0.2">
      <c r="A15" s="28" t="s">
        <v>98</v>
      </c>
      <c r="B15" s="34">
        <v>0</v>
      </c>
      <c r="C15" s="34">
        <v>0</v>
      </c>
      <c r="D15" s="34">
        <v>0</v>
      </c>
      <c r="E15" s="34">
        <v>3.3600000000000003</v>
      </c>
      <c r="F15" s="34">
        <v>0.27999999999999997</v>
      </c>
      <c r="G15" s="34">
        <v>2.52</v>
      </c>
      <c r="H15" s="34">
        <v>1.6800000000000002</v>
      </c>
      <c r="I15" s="34">
        <v>4.8000000000000007</v>
      </c>
      <c r="J15" s="34">
        <v>2134.44</v>
      </c>
      <c r="K15" s="34">
        <v>63.4905520692</v>
      </c>
      <c r="L15" s="34">
        <v>1586.14</v>
      </c>
      <c r="M15" s="34">
        <v>5598.46</v>
      </c>
      <c r="N15" s="34">
        <v>9603.68</v>
      </c>
      <c r="O15" s="34">
        <v>27132.170755967603</v>
      </c>
      <c r="P15" s="34">
        <v>13885.437000124</v>
      </c>
      <c r="Q15" s="34">
        <v>2268.6911173812</v>
      </c>
      <c r="R15" s="34">
        <v>29929.644208891605</v>
      </c>
      <c r="S15" s="34">
        <v>92214.793634433605</v>
      </c>
    </row>
    <row r="16" spans="1:21" x14ac:dyDescent="0.2">
      <c r="A16" s="28" t="s">
        <v>99</v>
      </c>
      <c r="B16" s="34">
        <v>0</v>
      </c>
      <c r="C16" s="34">
        <v>0</v>
      </c>
      <c r="D16" s="34">
        <v>1.4</v>
      </c>
      <c r="E16" s="34">
        <v>8.5749999999999993</v>
      </c>
      <c r="F16" s="34">
        <v>11.445</v>
      </c>
      <c r="G16" s="34">
        <v>109.45572145899999</v>
      </c>
      <c r="H16" s="34">
        <v>187.81</v>
      </c>
      <c r="I16" s="34">
        <v>3411.8173796528499</v>
      </c>
      <c r="J16" s="34">
        <v>38901.611271048045</v>
      </c>
      <c r="K16" s="34">
        <v>105136.12708236575</v>
      </c>
      <c r="L16" s="34">
        <v>113957.67893944455</v>
      </c>
      <c r="M16" s="34">
        <v>23533.766215461248</v>
      </c>
      <c r="N16" s="34">
        <v>23402.421599669349</v>
      </c>
      <c r="O16" s="34">
        <v>8485.9535814553492</v>
      </c>
      <c r="P16" s="34">
        <v>3443.8451356364999</v>
      </c>
      <c r="Q16" s="34">
        <v>9073.1320331029001</v>
      </c>
      <c r="R16" s="34">
        <v>8140.0498385867495</v>
      </c>
      <c r="S16" s="34">
        <v>337805.08879788226</v>
      </c>
    </row>
    <row r="17" spans="1:19" x14ac:dyDescent="0.2">
      <c r="A17" s="28" t="s">
        <v>100</v>
      </c>
      <c r="B17" s="34">
        <v>868.49466141520008</v>
      </c>
      <c r="C17" s="34">
        <v>2055.3803038368001</v>
      </c>
      <c r="D17" s="34">
        <v>309.64151897560004</v>
      </c>
      <c r="E17" s="34">
        <v>670.99499460560003</v>
      </c>
      <c r="F17" s="34">
        <v>510.57537993660003</v>
      </c>
      <c r="G17" s="34">
        <v>390.3593605694</v>
      </c>
      <c r="H17" s="34">
        <v>10620.971655126799</v>
      </c>
      <c r="I17" s="34">
        <v>4232.2493419736002</v>
      </c>
      <c r="J17" s="34">
        <v>8479.5879522546002</v>
      </c>
      <c r="K17" s="34">
        <v>11062.844022303401</v>
      </c>
      <c r="L17" s="34">
        <v>1877.2856618287999</v>
      </c>
      <c r="M17" s="34">
        <v>6487.7754658004005</v>
      </c>
      <c r="N17" s="34">
        <v>1106.0996152962</v>
      </c>
      <c r="O17" s="34">
        <v>10269.778991065801</v>
      </c>
      <c r="P17" s="34">
        <v>6143.3498008776005</v>
      </c>
      <c r="Q17" s="34">
        <v>2026.5407265012</v>
      </c>
      <c r="R17" s="34">
        <v>62101.0619259628</v>
      </c>
      <c r="S17" s="34">
        <v>129212.99137833039</v>
      </c>
    </row>
    <row r="18" spans="1:19" x14ac:dyDescent="0.2">
      <c r="A18" s="28" t="s">
        <v>101</v>
      </c>
      <c r="B18" s="34">
        <v>2.16</v>
      </c>
      <c r="C18" s="34">
        <v>5.6000000000000005</v>
      </c>
      <c r="D18" s="34">
        <v>61.188970402600006</v>
      </c>
      <c r="E18" s="34">
        <v>776.44</v>
      </c>
      <c r="F18" s="34">
        <v>772.86977517600008</v>
      </c>
      <c r="G18" s="34">
        <v>3222.8</v>
      </c>
      <c r="H18" s="34">
        <v>57.761570017800004</v>
      </c>
      <c r="I18" s="34">
        <v>4611.8530185308</v>
      </c>
      <c r="J18" s="34">
        <v>1178.9639999999999</v>
      </c>
      <c r="K18" s="34">
        <v>678.74240387200007</v>
      </c>
      <c r="L18" s="34">
        <v>2145.8852045378003</v>
      </c>
      <c r="M18" s="34">
        <v>803.24303439779999</v>
      </c>
      <c r="N18" s="34">
        <v>5552.0672605303998</v>
      </c>
      <c r="O18" s="34">
        <v>3093.9688617423999</v>
      </c>
      <c r="P18" s="34">
        <v>1069.4529678050001</v>
      </c>
      <c r="Q18" s="34">
        <v>1082.5295552676</v>
      </c>
      <c r="R18" s="34">
        <v>6822.1410410573999</v>
      </c>
      <c r="S18" s="34">
        <v>31937.667663337594</v>
      </c>
    </row>
    <row r="19" spans="1:19" x14ac:dyDescent="0.2">
      <c r="A19" s="14" t="s">
        <v>2</v>
      </c>
      <c r="B19" s="34">
        <v>1496.2859774775898</v>
      </c>
      <c r="C19" s="34">
        <v>111.254895859005</v>
      </c>
      <c r="D19" s="34">
        <v>21.158038351169999</v>
      </c>
      <c r="E19" s="34">
        <v>94.632749999999987</v>
      </c>
      <c r="F19" s="34">
        <v>8.3756249999999994</v>
      </c>
      <c r="G19" s="34">
        <v>12.33644016609</v>
      </c>
      <c r="H19" s="34">
        <v>64.171158827040003</v>
      </c>
      <c r="I19" s="34">
        <v>312.38039255431499</v>
      </c>
      <c r="J19" s="34">
        <v>139.85792268641998</v>
      </c>
      <c r="K19" s="34">
        <v>107.42972277316501</v>
      </c>
      <c r="L19" s="34">
        <v>2489.9085956609101</v>
      </c>
      <c r="M19" s="34">
        <v>12455.513171148465</v>
      </c>
      <c r="N19" s="34">
        <v>5422.8742467666743</v>
      </c>
      <c r="O19" s="34">
        <v>5585.6880650346748</v>
      </c>
      <c r="P19" s="34">
        <v>25330.314351870267</v>
      </c>
      <c r="Q19" s="34">
        <v>21389.754763561861</v>
      </c>
      <c r="R19" s="34">
        <v>259484.38287953156</v>
      </c>
      <c r="S19" s="34">
        <v>334526.31899726921</v>
      </c>
    </row>
    <row r="20" spans="1:19" x14ac:dyDescent="0.2">
      <c r="A20" s="14" t="s">
        <v>3</v>
      </c>
      <c r="B20" s="34">
        <v>14.800904256280001</v>
      </c>
      <c r="C20" s="34">
        <v>89.677831418340006</v>
      </c>
      <c r="D20" s="34">
        <v>175.27404988790002</v>
      </c>
      <c r="E20" s="34">
        <v>483.19980985440998</v>
      </c>
      <c r="F20" s="34">
        <v>9723.545141001101</v>
      </c>
      <c r="G20" s="34">
        <v>15874.471661137552</v>
      </c>
      <c r="H20" s="34">
        <v>20139.509125712793</v>
      </c>
      <c r="I20" s="34">
        <v>56984.591238219604</v>
      </c>
      <c r="J20" s="34">
        <v>86429.268299353105</v>
      </c>
      <c r="K20" s="34">
        <v>300282.26408093493</v>
      </c>
      <c r="L20" s="34">
        <v>107153.95488423713</v>
      </c>
      <c r="M20" s="34">
        <v>141388.31553101997</v>
      </c>
      <c r="N20" s="34">
        <v>84431.970914242396</v>
      </c>
      <c r="O20" s="34">
        <v>62732.563138786769</v>
      </c>
      <c r="P20" s="34">
        <v>47680.035470087394</v>
      </c>
      <c r="Q20" s="34">
        <v>13737.317207084901</v>
      </c>
      <c r="R20" s="34">
        <v>26548.333954765672</v>
      </c>
      <c r="S20" s="34">
        <v>973869.09324200021</v>
      </c>
    </row>
    <row r="21" spans="1:19" x14ac:dyDescent="0.2">
      <c r="A21" s="14" t="s">
        <v>124</v>
      </c>
      <c r="B21" s="34">
        <v>71711.937248992239</v>
      </c>
      <c r="C21" s="34">
        <v>7735.3576746603758</v>
      </c>
      <c r="D21" s="34">
        <v>10736.786312560196</v>
      </c>
      <c r="E21" s="34">
        <v>3808.8057121062448</v>
      </c>
      <c r="F21" s="34">
        <v>8521.8368163265695</v>
      </c>
      <c r="G21" s="34">
        <v>21032.710662548252</v>
      </c>
      <c r="H21" s="34">
        <v>49046.959301123323</v>
      </c>
      <c r="I21" s="34">
        <v>368396.51085738686</v>
      </c>
      <c r="J21" s="34">
        <v>767380.23483395518</v>
      </c>
      <c r="K21" s="34">
        <v>2047093.0438003654</v>
      </c>
      <c r="L21" s="34">
        <v>1235017.0746417297</v>
      </c>
      <c r="M21" s="34">
        <v>1428198.203274416</v>
      </c>
      <c r="N21" s="34">
        <v>746385.65451503114</v>
      </c>
      <c r="O21" s="34">
        <v>893819.75301242433</v>
      </c>
      <c r="P21" s="34">
        <v>239999.41384652827</v>
      </c>
      <c r="Q21" s="34">
        <v>309137.75723919331</v>
      </c>
      <c r="R21" s="34">
        <v>1100504.1163946229</v>
      </c>
      <c r="S21" s="34">
        <v>9308526.1561439727</v>
      </c>
    </row>
    <row r="22" spans="1:19" x14ac:dyDescent="0.2">
      <c r="A22" s="28" t="s">
        <v>44</v>
      </c>
      <c r="B22" s="34">
        <v>70076.594650340368</v>
      </c>
      <c r="C22" s="34">
        <v>7653.9537273567503</v>
      </c>
      <c r="D22" s="34">
        <v>9966.6710362858757</v>
      </c>
      <c r="E22" s="34">
        <v>3499.0359428749998</v>
      </c>
      <c r="F22" s="34">
        <v>8321.7265400522501</v>
      </c>
      <c r="G22" s="34">
        <v>20936.346981011</v>
      </c>
      <c r="H22" s="34">
        <v>48754.684144570623</v>
      </c>
      <c r="I22" s="34">
        <v>367077.55372010299</v>
      </c>
      <c r="J22" s="34">
        <v>753369.85538763797</v>
      </c>
      <c r="K22" s="34">
        <v>1931868.683653598</v>
      </c>
      <c r="L22" s="34">
        <v>1170855.3987216195</v>
      </c>
      <c r="M22" s="34">
        <v>1240157.7095573808</v>
      </c>
      <c r="N22" s="34">
        <v>548861.22637741466</v>
      </c>
      <c r="O22" s="34">
        <v>671754.36399122083</v>
      </c>
      <c r="P22" s="34">
        <v>178242.37583348862</v>
      </c>
      <c r="Q22" s="34">
        <v>216778.07310231536</v>
      </c>
      <c r="R22" s="34">
        <v>670583.1787763997</v>
      </c>
      <c r="S22" s="34">
        <v>7918757.4321436696</v>
      </c>
    </row>
    <row r="23" spans="1:19" x14ac:dyDescent="0.2">
      <c r="A23" s="28" t="s">
        <v>45</v>
      </c>
      <c r="B23" s="34">
        <v>1634.8738486518751</v>
      </c>
      <c r="C23" s="34">
        <v>79.510197303625006</v>
      </c>
      <c r="D23" s="34">
        <v>764.74374999999998</v>
      </c>
      <c r="E23" s="34">
        <v>289.46946639212501</v>
      </c>
      <c r="F23" s="34">
        <v>176.625</v>
      </c>
      <c r="G23" s="34">
        <v>76.583191537250002</v>
      </c>
      <c r="H23" s="34">
        <v>225.28220150325001</v>
      </c>
      <c r="I23" s="34">
        <v>585.26764608949998</v>
      </c>
      <c r="J23" s="34">
        <v>9051.2486958574991</v>
      </c>
      <c r="K23" s="34">
        <v>83714.998352913623</v>
      </c>
      <c r="L23" s="34">
        <v>59136.666976535875</v>
      </c>
      <c r="M23" s="34">
        <v>171804.42841694175</v>
      </c>
      <c r="N23" s="34">
        <v>131133.40954385526</v>
      </c>
      <c r="O23" s="34">
        <v>176486.34331249801</v>
      </c>
      <c r="P23" s="34">
        <v>42813.426778180998</v>
      </c>
      <c r="Q23" s="34">
        <v>59372.207942185873</v>
      </c>
      <c r="R23" s="34">
        <v>308653.36060090875</v>
      </c>
      <c r="S23" s="34">
        <v>1045998.4459213554</v>
      </c>
    </row>
    <row r="24" spans="1:19" x14ac:dyDescent="0.2">
      <c r="A24" s="28" t="s">
        <v>46</v>
      </c>
      <c r="B24" s="34">
        <v>0.46875</v>
      </c>
      <c r="C24" s="34">
        <v>9.375E-2</v>
      </c>
      <c r="D24" s="34">
        <v>0</v>
      </c>
      <c r="E24" s="34">
        <v>0.5625</v>
      </c>
      <c r="F24" s="34">
        <v>0</v>
      </c>
      <c r="G24" s="34">
        <v>0.28125</v>
      </c>
      <c r="H24" s="34">
        <v>3.9997211317499999</v>
      </c>
      <c r="I24" s="34">
        <v>0.33124999999999999</v>
      </c>
      <c r="J24" s="34">
        <v>1.6875</v>
      </c>
      <c r="K24" s="34">
        <v>7.6875</v>
      </c>
      <c r="L24" s="34">
        <v>1.5625</v>
      </c>
      <c r="M24" s="34">
        <v>11.65</v>
      </c>
      <c r="N24" s="34">
        <v>0.75</v>
      </c>
      <c r="O24" s="34">
        <v>2.34375</v>
      </c>
      <c r="P24" s="34">
        <v>24.9375</v>
      </c>
      <c r="Q24" s="34">
        <v>29.895266149125</v>
      </c>
      <c r="R24" s="34">
        <v>89991.955606811622</v>
      </c>
      <c r="S24" s="34">
        <v>90078.206844092492</v>
      </c>
    </row>
    <row r="25" spans="1:19" x14ac:dyDescent="0.2">
      <c r="A25" s="28" t="s">
        <v>126</v>
      </c>
      <c r="B25" s="34">
        <v>0</v>
      </c>
      <c r="C25" s="34">
        <v>1.8</v>
      </c>
      <c r="D25" s="34">
        <v>4.5465262743199997</v>
      </c>
      <c r="E25" s="34">
        <v>13.137802839119999</v>
      </c>
      <c r="F25" s="34">
        <v>21.10652627432</v>
      </c>
      <c r="G25" s="34">
        <v>15.04424</v>
      </c>
      <c r="H25" s="34">
        <v>28.019225085520002</v>
      </c>
      <c r="I25" s="34">
        <v>690.44088691800005</v>
      </c>
      <c r="J25" s="34">
        <v>4931.1447036128002</v>
      </c>
      <c r="K25" s="34">
        <v>31461.918194073438</v>
      </c>
      <c r="L25" s="34">
        <v>4906.7485985742396</v>
      </c>
      <c r="M25" s="34">
        <v>14120.581886375281</v>
      </c>
      <c r="N25" s="34">
        <v>60889.336343761286</v>
      </c>
      <c r="O25" s="34">
        <v>39842.8515294596</v>
      </c>
      <c r="P25" s="34">
        <v>17184.49831766856</v>
      </c>
      <c r="Q25" s="34">
        <v>22127.332422930398</v>
      </c>
      <c r="R25" s="34">
        <v>12105.581688567361</v>
      </c>
      <c r="S25" s="34">
        <v>208344.08889241426</v>
      </c>
    </row>
    <row r="26" spans="1:19" x14ac:dyDescent="0.2">
      <c r="A26" s="28" t="s">
        <v>125</v>
      </c>
      <c r="B26" s="34">
        <v>0</v>
      </c>
      <c r="C26" s="34">
        <v>0</v>
      </c>
      <c r="D26" s="34">
        <v>0.82499999999999996</v>
      </c>
      <c r="E26" s="34">
        <v>6.6</v>
      </c>
      <c r="F26" s="34">
        <v>2.3787500000000001</v>
      </c>
      <c r="G26" s="34">
        <v>4.4550000000000001</v>
      </c>
      <c r="H26" s="34">
        <v>34.974008832180004</v>
      </c>
      <c r="I26" s="34">
        <v>42.91735427639</v>
      </c>
      <c r="J26" s="34">
        <v>26.29854684699</v>
      </c>
      <c r="K26" s="34">
        <v>39.756099780429999</v>
      </c>
      <c r="L26" s="34">
        <v>116.697845</v>
      </c>
      <c r="M26" s="34">
        <v>2103.8334137181896</v>
      </c>
      <c r="N26" s="34">
        <v>5500.9322499999998</v>
      </c>
      <c r="O26" s="34">
        <v>5733.8504292458947</v>
      </c>
      <c r="P26" s="34">
        <v>1734.175417190095</v>
      </c>
      <c r="Q26" s="34">
        <v>10830.248505612524</v>
      </c>
      <c r="R26" s="34">
        <v>19170.039721935409</v>
      </c>
      <c r="S26" s="34">
        <v>45347.982342438103</v>
      </c>
    </row>
    <row r="27" spans="1:19" x14ac:dyDescent="0.2">
      <c r="A27" s="14" t="s">
        <v>4</v>
      </c>
      <c r="B27" s="34">
        <v>37.609573170749997</v>
      </c>
      <c r="C27" s="34">
        <v>74.868749999999991</v>
      </c>
      <c r="D27" s="34">
        <v>227.36673708584999</v>
      </c>
      <c r="E27" s="34">
        <v>20145.681364678727</v>
      </c>
      <c r="F27" s="34">
        <v>21408.024428584049</v>
      </c>
      <c r="G27" s="34">
        <v>9700.4945371762497</v>
      </c>
      <c r="H27" s="34">
        <v>29519.305728036074</v>
      </c>
      <c r="I27" s="34">
        <v>3883.3118447783249</v>
      </c>
      <c r="J27" s="34">
        <v>35200.502378362951</v>
      </c>
      <c r="K27" s="34">
        <v>3922.0415782815744</v>
      </c>
      <c r="L27" s="34">
        <v>65.035239123975003</v>
      </c>
      <c r="M27" s="34">
        <v>42.860347596675005</v>
      </c>
      <c r="N27" s="34">
        <v>25.407810158099998</v>
      </c>
      <c r="O27" s="34">
        <v>28.141965888674999</v>
      </c>
      <c r="P27" s="34">
        <v>30.959742970124996</v>
      </c>
      <c r="Q27" s="34">
        <v>116.26405775249999</v>
      </c>
      <c r="R27" s="34">
        <v>78.791685042824994</v>
      </c>
      <c r="S27" s="34">
        <v>124506.66776868743</v>
      </c>
    </row>
    <row r="28" spans="1:19" x14ac:dyDescent="0.2">
      <c r="A28" s="14" t="s">
        <v>90</v>
      </c>
      <c r="B28" s="34">
        <v>892.87349914726997</v>
      </c>
      <c r="C28" s="34">
        <v>3260.5391965921099</v>
      </c>
      <c r="D28" s="34">
        <v>24751.795354584632</v>
      </c>
      <c r="E28" s="34">
        <v>11590.7623577056</v>
      </c>
      <c r="F28" s="34">
        <v>57571.553306089787</v>
      </c>
      <c r="G28" s="34">
        <v>208743.57283708864</v>
      </c>
      <c r="H28" s="34">
        <v>293514.60789274261</v>
      </c>
      <c r="I28" s="34">
        <v>331468.08237706841</v>
      </c>
      <c r="J28" s="34">
        <v>1357611.9737465503</v>
      </c>
      <c r="K28" s="34">
        <v>2153096.9324015332</v>
      </c>
      <c r="L28" s="34">
        <v>819171.27450958674</v>
      </c>
      <c r="M28" s="34">
        <v>594466.01324004831</v>
      </c>
      <c r="N28" s="34">
        <v>330371.74768401228</v>
      </c>
      <c r="O28" s="34">
        <v>195516.11091712743</v>
      </c>
      <c r="P28" s="34">
        <v>184248.70447870615</v>
      </c>
      <c r="Q28" s="34">
        <v>95488.852518877538</v>
      </c>
      <c r="R28" s="34">
        <v>267012.79355710169</v>
      </c>
      <c r="S28" s="34">
        <v>6928778.1898745634</v>
      </c>
    </row>
    <row r="29" spans="1:19" x14ac:dyDescent="0.2">
      <c r="A29" s="28" t="s">
        <v>105</v>
      </c>
      <c r="B29" s="34">
        <v>0</v>
      </c>
      <c r="C29" s="34">
        <v>0</v>
      </c>
      <c r="D29" s="34">
        <v>1.3200000000000002E-2</v>
      </c>
      <c r="E29" s="34">
        <v>0</v>
      </c>
      <c r="F29" s="34">
        <v>0</v>
      </c>
      <c r="G29" s="34">
        <v>0</v>
      </c>
      <c r="H29" s="34">
        <v>0</v>
      </c>
      <c r="I29" s="34">
        <v>0</v>
      </c>
      <c r="J29" s="34">
        <v>0</v>
      </c>
      <c r="K29" s="34">
        <v>6.7650000000000002E-2</v>
      </c>
      <c r="L29" s="34">
        <v>0</v>
      </c>
      <c r="M29" s="34">
        <v>0.73424999999999996</v>
      </c>
      <c r="N29" s="34">
        <v>8.5800000000000001E-2</v>
      </c>
      <c r="O29" s="34">
        <v>0</v>
      </c>
      <c r="P29" s="34">
        <v>7.9200000000000007E-2</v>
      </c>
      <c r="Q29" s="34">
        <v>3.4100000000000005E-2</v>
      </c>
      <c r="R29" s="34">
        <v>11176.566042937395</v>
      </c>
      <c r="S29" s="34">
        <v>11177.580242937394</v>
      </c>
    </row>
    <row r="30" spans="1:19" x14ac:dyDescent="0.2">
      <c r="A30" s="28" t="s">
        <v>106</v>
      </c>
      <c r="B30" s="34">
        <v>0.20800000000000002</v>
      </c>
      <c r="C30" s="34">
        <v>0.63200000000000012</v>
      </c>
      <c r="D30" s="34">
        <v>1625.598</v>
      </c>
      <c r="E30" s="34">
        <v>22.756048742499999</v>
      </c>
      <c r="F30" s="34">
        <v>62.902000000000001</v>
      </c>
      <c r="G30" s="34">
        <v>5926.266945397525</v>
      </c>
      <c r="H30" s="34">
        <v>1563.1540560421499</v>
      </c>
      <c r="I30" s="34">
        <v>9084.504483582301</v>
      </c>
      <c r="J30" s="34">
        <v>37.529709162799996</v>
      </c>
      <c r="K30" s="34">
        <v>1151.2659518190001</v>
      </c>
      <c r="L30" s="34">
        <v>654.14660033967505</v>
      </c>
      <c r="M30" s="34">
        <v>5788.5326452742256</v>
      </c>
      <c r="N30" s="34">
        <v>780.41037311802506</v>
      </c>
      <c r="O30" s="34">
        <v>920.81220095637514</v>
      </c>
      <c r="P30" s="34">
        <v>691.17985833702505</v>
      </c>
      <c r="Q30" s="34">
        <v>265.95424411400001</v>
      </c>
      <c r="R30" s="34">
        <v>1158.76555265605</v>
      </c>
      <c r="S30" s="34">
        <v>29734.618669541647</v>
      </c>
    </row>
    <row r="31" spans="1:19" x14ac:dyDescent="0.2">
      <c r="A31" s="28" t="s">
        <v>107</v>
      </c>
      <c r="B31" s="34">
        <v>256.13412765791998</v>
      </c>
      <c r="C31" s="34">
        <v>48.382339169320005</v>
      </c>
      <c r="D31" s="34">
        <v>2043.2090464814401</v>
      </c>
      <c r="E31" s="34">
        <v>8368.3363706542805</v>
      </c>
      <c r="F31" s="34">
        <v>36248.34148033856</v>
      </c>
      <c r="G31" s="34">
        <v>134875.59116067321</v>
      </c>
      <c r="H31" s="34">
        <v>155659.53874231718</v>
      </c>
      <c r="I31" s="34">
        <v>133515.56058396597</v>
      </c>
      <c r="J31" s="34">
        <v>296012.61316472507</v>
      </c>
      <c r="K31" s="34">
        <v>1073231.5087874541</v>
      </c>
      <c r="L31" s="34">
        <v>425586.56189561402</v>
      </c>
      <c r="M31" s="34">
        <v>131777.65107747435</v>
      </c>
      <c r="N31" s="34">
        <v>54799.767682317877</v>
      </c>
      <c r="O31" s="34">
        <v>32320.476365618521</v>
      </c>
      <c r="P31" s="34">
        <v>20259.263569201681</v>
      </c>
      <c r="Q31" s="34">
        <v>20041.185192393161</v>
      </c>
      <c r="R31" s="34">
        <v>39235.600578180398</v>
      </c>
      <c r="S31" s="34">
        <v>2564279.7221642365</v>
      </c>
    </row>
    <row r="32" spans="1:19" x14ac:dyDescent="0.2">
      <c r="A32" s="28" t="s">
        <v>108</v>
      </c>
      <c r="B32" s="34">
        <v>626.72677148935009</v>
      </c>
      <c r="C32" s="34">
        <v>3209.3407942649001</v>
      </c>
      <c r="D32" s="34">
        <v>13756.93059026055</v>
      </c>
      <c r="E32" s="34">
        <v>2898.1445379528504</v>
      </c>
      <c r="F32" s="34">
        <v>21163.049467067351</v>
      </c>
      <c r="G32" s="34">
        <v>61582.595630906151</v>
      </c>
      <c r="H32" s="34">
        <v>120147.59978679295</v>
      </c>
      <c r="I32" s="34">
        <v>185015.55716659786</v>
      </c>
      <c r="J32" s="34">
        <v>1058760.8002002828</v>
      </c>
      <c r="K32" s="34">
        <v>1060410.1740848906</v>
      </c>
      <c r="L32" s="34">
        <v>382501.97702979459</v>
      </c>
      <c r="M32" s="34">
        <v>439641.62845163321</v>
      </c>
      <c r="N32" s="34">
        <v>257359.66437129962</v>
      </c>
      <c r="O32" s="34">
        <v>157069.56013463519</v>
      </c>
      <c r="P32" s="34">
        <v>155344.84917013266</v>
      </c>
      <c r="Q32" s="34">
        <v>74603.5476493389</v>
      </c>
      <c r="R32" s="34">
        <v>213072.65910928103</v>
      </c>
      <c r="S32" s="34">
        <v>4207164.80494662</v>
      </c>
    </row>
    <row r="33" spans="1:19" x14ac:dyDescent="0.2">
      <c r="A33" s="28" t="s">
        <v>109</v>
      </c>
      <c r="B33" s="34">
        <v>9.8045999999999989</v>
      </c>
      <c r="C33" s="34">
        <v>2.1840631578899998</v>
      </c>
      <c r="D33" s="34">
        <v>7326.0445178426389</v>
      </c>
      <c r="E33" s="34">
        <v>301.52540035593</v>
      </c>
      <c r="F33" s="34">
        <v>97.260358683869995</v>
      </c>
      <c r="G33" s="34">
        <v>6359.1191001116995</v>
      </c>
      <c r="H33" s="34">
        <v>16144.31530759059</v>
      </c>
      <c r="I33" s="34">
        <v>3852.4601429219701</v>
      </c>
      <c r="J33" s="34">
        <v>2801.0306723780695</v>
      </c>
      <c r="K33" s="34">
        <v>18303.915927375361</v>
      </c>
      <c r="L33" s="34">
        <v>10428.58898383779</v>
      </c>
      <c r="M33" s="34">
        <v>17257.466815667551</v>
      </c>
      <c r="N33" s="34">
        <v>17431.819457280479</v>
      </c>
      <c r="O33" s="34">
        <v>5205.2622159171597</v>
      </c>
      <c r="P33" s="34">
        <v>7953.3326810356193</v>
      </c>
      <c r="Q33" s="34">
        <v>578.13133303106997</v>
      </c>
      <c r="R33" s="34">
        <v>2369.2022740767597</v>
      </c>
      <c r="S33" s="34">
        <v>116421.46385126446</v>
      </c>
    </row>
    <row r="34" spans="1:19" hidden="1" x14ac:dyDescent="0.2">
      <c r="A34" s="14" t="s">
        <v>88</v>
      </c>
      <c r="B34" s="34">
        <v>221.78427383751</v>
      </c>
      <c r="C34" s="34">
        <v>2974.7012046005098</v>
      </c>
      <c r="D34" s="34">
        <v>17657.954750121989</v>
      </c>
      <c r="E34" s="34">
        <v>9749.7494183009494</v>
      </c>
      <c r="F34" s="34">
        <v>55314.293768722579</v>
      </c>
      <c r="G34" s="34">
        <v>202935.21292523056</v>
      </c>
      <c r="H34" s="34">
        <v>273756.19413389242</v>
      </c>
      <c r="I34" s="34">
        <v>270526.50180829602</v>
      </c>
      <c r="J34" s="34">
        <v>1140334.6134981005</v>
      </c>
      <c r="K34" s="34">
        <v>2056515.7987289755</v>
      </c>
      <c r="L34" s="34">
        <v>771352.81640952546</v>
      </c>
      <c r="M34" s="34">
        <v>471153.75520055421</v>
      </c>
      <c r="N34" s="34">
        <v>255249.3942043703</v>
      </c>
      <c r="O34" s="34">
        <v>130865.50755785966</v>
      </c>
      <c r="P34" s="34">
        <v>119707.81746176913</v>
      </c>
      <c r="Q34" s="34">
        <v>72123.13601574341</v>
      </c>
      <c r="R34" s="34">
        <v>131737.45717791794</v>
      </c>
      <c r="S34" s="34">
        <v>5982176.6885378193</v>
      </c>
    </row>
    <row r="35" spans="1:19" hidden="1" x14ac:dyDescent="0.2">
      <c r="A35" s="28" t="s">
        <v>110</v>
      </c>
      <c r="B35" s="34">
        <v>0</v>
      </c>
      <c r="C35" s="34">
        <v>0</v>
      </c>
      <c r="D35" s="34">
        <v>1.3200000000000002E-2</v>
      </c>
      <c r="E35" s="34">
        <v>0</v>
      </c>
      <c r="F35" s="34">
        <v>0</v>
      </c>
      <c r="G35" s="34">
        <v>0</v>
      </c>
      <c r="H35" s="34">
        <v>0</v>
      </c>
      <c r="I35" s="34">
        <v>0</v>
      </c>
      <c r="J35" s="34">
        <v>0</v>
      </c>
      <c r="K35" s="34">
        <v>6.7650000000000002E-2</v>
      </c>
      <c r="L35" s="34">
        <v>0</v>
      </c>
      <c r="M35" s="34">
        <v>0.69629999999999992</v>
      </c>
      <c r="N35" s="34">
        <v>0</v>
      </c>
      <c r="O35" s="34">
        <v>0</v>
      </c>
      <c r="P35" s="34">
        <v>6.6000000000000003E-2</v>
      </c>
      <c r="Q35" s="34">
        <v>3.4100000000000005E-2</v>
      </c>
      <c r="R35" s="34">
        <v>10294.51112887327</v>
      </c>
      <c r="S35" s="34">
        <v>10295.388378873269</v>
      </c>
    </row>
    <row r="36" spans="1:19" hidden="1" x14ac:dyDescent="0.2">
      <c r="A36" s="28" t="s">
        <v>111</v>
      </c>
      <c r="B36" s="34">
        <v>0.12</v>
      </c>
      <c r="C36" s="34">
        <v>0.06</v>
      </c>
      <c r="D36" s="34">
        <v>0.20200000000000001</v>
      </c>
      <c r="E36" s="34">
        <v>3.4870000000000001</v>
      </c>
      <c r="F36" s="34">
        <v>30.048000000000002</v>
      </c>
      <c r="G36" s="34">
        <v>2524.2275000000004</v>
      </c>
      <c r="H36" s="34">
        <v>1417.07305604215</v>
      </c>
      <c r="I36" s="34">
        <v>8719.3791913571004</v>
      </c>
      <c r="J36" s="34">
        <v>21.068539396400002</v>
      </c>
      <c r="K36" s="34">
        <v>23.767264075400004</v>
      </c>
      <c r="L36" s="34">
        <v>480.86460033967501</v>
      </c>
      <c r="M36" s="34">
        <v>179.85905381079999</v>
      </c>
      <c r="N36" s="34">
        <v>250.60415853657503</v>
      </c>
      <c r="O36" s="34">
        <v>511.53020095637504</v>
      </c>
      <c r="P36" s="34">
        <v>515.703006025425</v>
      </c>
      <c r="Q36" s="34">
        <v>118.435</v>
      </c>
      <c r="R36" s="34">
        <v>286.412732449575</v>
      </c>
      <c r="S36" s="34">
        <v>15082.841302989473</v>
      </c>
    </row>
    <row r="37" spans="1:19" hidden="1" x14ac:dyDescent="0.2">
      <c r="A37" s="28" t="s">
        <v>112</v>
      </c>
      <c r="B37" s="34">
        <v>144.46394398876001</v>
      </c>
      <c r="C37" s="34">
        <v>26.98953916932</v>
      </c>
      <c r="D37" s="34">
        <v>2017.9467789624</v>
      </c>
      <c r="E37" s="34">
        <v>7165.1782445811205</v>
      </c>
      <c r="F37" s="34">
        <v>35640.599298410605</v>
      </c>
      <c r="G37" s="34">
        <v>134386.37507098838</v>
      </c>
      <c r="H37" s="34">
        <v>148483.42194231704</v>
      </c>
      <c r="I37" s="34">
        <v>111077.17128137565</v>
      </c>
      <c r="J37" s="34">
        <v>198088.30855345936</v>
      </c>
      <c r="K37" s="34">
        <v>1020781.4381485031</v>
      </c>
      <c r="L37" s="34">
        <v>391626.74731250014</v>
      </c>
      <c r="M37" s="34">
        <v>96662.205940619169</v>
      </c>
      <c r="N37" s="34">
        <v>36431.592468319162</v>
      </c>
      <c r="O37" s="34">
        <v>16659.647885029561</v>
      </c>
      <c r="P37" s="34">
        <v>12895.44938168252</v>
      </c>
      <c r="Q37" s="34">
        <v>6688.2330298384804</v>
      </c>
      <c r="R37" s="34">
        <v>8198.5473375738002</v>
      </c>
      <c r="S37" s="34">
        <v>2226974.3161573187</v>
      </c>
    </row>
    <row r="38" spans="1:19" hidden="1" x14ac:dyDescent="0.2">
      <c r="A38" s="28" t="s">
        <v>113</v>
      </c>
      <c r="B38" s="34">
        <v>67.395729848750008</v>
      </c>
      <c r="C38" s="34">
        <v>2945.4676022733001</v>
      </c>
      <c r="D38" s="34">
        <v>8313.7482533169514</v>
      </c>
      <c r="E38" s="34">
        <v>2279.5587733638999</v>
      </c>
      <c r="F38" s="34">
        <v>19546.3861116281</v>
      </c>
      <c r="G38" s="34">
        <v>59666.887154130454</v>
      </c>
      <c r="H38" s="34">
        <v>107711.74022794276</v>
      </c>
      <c r="I38" s="34">
        <v>146877.72879264128</v>
      </c>
      <c r="J38" s="34">
        <v>939426.96783286694</v>
      </c>
      <c r="K38" s="34">
        <v>1017407.7383390217</v>
      </c>
      <c r="L38" s="34">
        <v>369418.87211284786</v>
      </c>
      <c r="M38" s="34">
        <v>357074.14049613936</v>
      </c>
      <c r="N38" s="34">
        <v>201261.48972023409</v>
      </c>
      <c r="O38" s="34">
        <v>108730.11245595655</v>
      </c>
      <c r="P38" s="34">
        <v>100033.76879302556</v>
      </c>
      <c r="Q38" s="34">
        <v>64877.544252873857</v>
      </c>
      <c r="R38" s="34">
        <v>112048.30072773887</v>
      </c>
      <c r="S38" s="34">
        <v>3617687.8473758507</v>
      </c>
    </row>
    <row r="39" spans="1:19" hidden="1" x14ac:dyDescent="0.2">
      <c r="A39" s="28" t="s">
        <v>114</v>
      </c>
      <c r="B39" s="34">
        <v>9.8045999999999989</v>
      </c>
      <c r="C39" s="34">
        <v>2.1840631578899998</v>
      </c>
      <c r="D39" s="34">
        <v>7326.0445178426389</v>
      </c>
      <c r="E39" s="34">
        <v>301.52540035593</v>
      </c>
      <c r="F39" s="34">
        <v>97.260358683869995</v>
      </c>
      <c r="G39" s="34">
        <v>6357.7232001117</v>
      </c>
      <c r="H39" s="34">
        <v>16143.958907590499</v>
      </c>
      <c r="I39" s="34">
        <v>3852.2225429219702</v>
      </c>
      <c r="J39" s="34">
        <v>2798.2685723780701</v>
      </c>
      <c r="K39" s="34">
        <v>18302.787327375358</v>
      </c>
      <c r="L39" s="34">
        <v>9826.3323838377892</v>
      </c>
      <c r="M39" s="34">
        <v>17236.853409984931</v>
      </c>
      <c r="N39" s="34">
        <v>17305.707857280482</v>
      </c>
      <c r="O39" s="34">
        <v>4964.2170159171601</v>
      </c>
      <c r="P39" s="34">
        <v>6262.8302810356199</v>
      </c>
      <c r="Q39" s="34">
        <v>438.88963303106999</v>
      </c>
      <c r="R39" s="34">
        <v>909.68525128242004</v>
      </c>
      <c r="S39" s="34">
        <v>112136.29532278739</v>
      </c>
    </row>
    <row r="40" spans="1:19" hidden="1" x14ac:dyDescent="0.2">
      <c r="A40" s="14" t="s">
        <v>89</v>
      </c>
      <c r="B40" s="34">
        <v>192.87111667737003</v>
      </c>
      <c r="C40" s="34">
        <v>274.76419199160006</v>
      </c>
      <c r="D40" s="34">
        <v>6900.2351274126804</v>
      </c>
      <c r="E40" s="34">
        <v>661.76292306279004</v>
      </c>
      <c r="F40" s="34">
        <v>1766.2657554392501</v>
      </c>
      <c r="G40" s="34">
        <v>5778.2943265849899</v>
      </c>
      <c r="H40" s="34">
        <v>17663.910355373951</v>
      </c>
      <c r="I40" s="34">
        <v>57646.252504570417</v>
      </c>
      <c r="J40" s="34">
        <v>205125.61192108327</v>
      </c>
      <c r="K40" s="34">
        <v>66431.623852189223</v>
      </c>
      <c r="L40" s="34">
        <v>22970.000255831681</v>
      </c>
      <c r="M40" s="34">
        <v>88175.772188428688</v>
      </c>
      <c r="N40" s="34">
        <v>62758.57572995466</v>
      </c>
      <c r="O40" s="34">
        <v>47748.910845296115</v>
      </c>
      <c r="P40" s="34">
        <v>59892.866802204691</v>
      </c>
      <c r="Q40" s="34">
        <v>22682.032915108211</v>
      </c>
      <c r="R40" s="34">
        <v>129424.69640171611</v>
      </c>
      <c r="S40" s="34">
        <v>796094.44721292576</v>
      </c>
    </row>
    <row r="41" spans="1:19" hidden="1" x14ac:dyDescent="0.2">
      <c r="A41" s="28" t="s">
        <v>115</v>
      </c>
      <c r="B41" s="34">
        <v>0</v>
      </c>
      <c r="C41" s="34">
        <v>0</v>
      </c>
      <c r="D41" s="34">
        <v>0</v>
      </c>
      <c r="E41" s="34">
        <v>0</v>
      </c>
      <c r="F41" s="34">
        <v>0</v>
      </c>
      <c r="G41" s="34">
        <v>0</v>
      </c>
      <c r="H41" s="34">
        <v>0</v>
      </c>
      <c r="I41" s="34">
        <v>0</v>
      </c>
      <c r="J41" s="34">
        <v>0</v>
      </c>
      <c r="K41" s="34">
        <v>0</v>
      </c>
      <c r="L41" s="34">
        <v>0</v>
      </c>
      <c r="M41" s="34">
        <v>3.7949999999999998E-2</v>
      </c>
      <c r="N41" s="34">
        <v>8.5800000000000001E-2</v>
      </c>
      <c r="O41" s="34">
        <v>0</v>
      </c>
      <c r="P41" s="34">
        <v>1.3200000000000002E-2</v>
      </c>
      <c r="Q41" s="34">
        <v>0</v>
      </c>
      <c r="R41" s="34">
        <v>882.054914064135</v>
      </c>
      <c r="S41" s="34">
        <v>882.19186406413507</v>
      </c>
    </row>
    <row r="42" spans="1:19" hidden="1" x14ac:dyDescent="0.2">
      <c r="A42" s="28" t="s">
        <v>116</v>
      </c>
      <c r="B42" s="34">
        <v>8.8000000000000009E-2</v>
      </c>
      <c r="C42" s="34">
        <v>0.57199999999999995</v>
      </c>
      <c r="D42" s="34">
        <v>1625.096</v>
      </c>
      <c r="E42" s="34">
        <v>19.052000000000003</v>
      </c>
      <c r="F42" s="34">
        <v>31.504000000000005</v>
      </c>
      <c r="G42" s="34">
        <v>3395.1280000000002</v>
      </c>
      <c r="H42" s="34">
        <v>143.74800000000002</v>
      </c>
      <c r="I42" s="34">
        <v>340.38400000000001</v>
      </c>
      <c r="J42" s="34">
        <v>0</v>
      </c>
      <c r="K42" s="34">
        <v>0.26400000000000001</v>
      </c>
      <c r="L42" s="34">
        <v>0</v>
      </c>
      <c r="M42" s="34">
        <v>0.695591463425</v>
      </c>
      <c r="N42" s="34">
        <v>197.97410751697501</v>
      </c>
      <c r="O42" s="34">
        <v>0</v>
      </c>
      <c r="P42" s="34">
        <v>31.108000000000001</v>
      </c>
      <c r="Q42" s="34">
        <v>9.9000000000000005E-2</v>
      </c>
      <c r="R42" s="34">
        <v>2.3967500000000004</v>
      </c>
      <c r="S42" s="34">
        <v>5788.1094489804009</v>
      </c>
    </row>
    <row r="43" spans="1:19" hidden="1" x14ac:dyDescent="0.2">
      <c r="A43" s="28" t="s">
        <v>117</v>
      </c>
      <c r="B43" s="34">
        <v>36.898440721120004</v>
      </c>
      <c r="C43" s="34">
        <v>12.452</v>
      </c>
      <c r="D43" s="34">
        <v>17.880664244080002</v>
      </c>
      <c r="E43" s="34">
        <v>29.105158473840003</v>
      </c>
      <c r="F43" s="34">
        <v>121.7684</v>
      </c>
      <c r="G43" s="34">
        <v>485.76648968484</v>
      </c>
      <c r="H43" s="34">
        <v>5374.5952000000007</v>
      </c>
      <c r="I43" s="34">
        <v>21846.955258829363</v>
      </c>
      <c r="J43" s="34">
        <v>89155.803519529436</v>
      </c>
      <c r="K43" s="34">
        <v>28888.35141844648</v>
      </c>
      <c r="L43" s="34">
        <v>10228.65068872528</v>
      </c>
      <c r="M43" s="34">
        <v>11229.25214794712</v>
      </c>
      <c r="N43" s="34">
        <v>7643.5422182312395</v>
      </c>
      <c r="O43" s="34">
        <v>816.33306789355993</v>
      </c>
      <c r="P43" s="34">
        <v>3682.1848109238404</v>
      </c>
      <c r="Q43" s="34">
        <v>13114.508034100561</v>
      </c>
      <c r="R43" s="34">
        <v>29289.7200199576</v>
      </c>
      <c r="S43" s="34">
        <v>221973.76753770837</v>
      </c>
    </row>
    <row r="44" spans="1:19" hidden="1" x14ac:dyDescent="0.2">
      <c r="A44" s="28" t="s">
        <v>118</v>
      </c>
      <c r="B44" s="34">
        <v>155.88467595625002</v>
      </c>
      <c r="C44" s="34">
        <v>261.74019199160006</v>
      </c>
      <c r="D44" s="34">
        <v>5257.2584631686004</v>
      </c>
      <c r="E44" s="34">
        <v>613.60576458895002</v>
      </c>
      <c r="F44" s="34">
        <v>1612.9933554392501</v>
      </c>
      <c r="G44" s="34">
        <v>1896.21183690015</v>
      </c>
      <c r="H44" s="34">
        <v>12145.21075537395</v>
      </c>
      <c r="I44" s="34">
        <v>35458.675645741052</v>
      </c>
      <c r="J44" s="34">
        <v>115967.19480155381</v>
      </c>
      <c r="K44" s="34">
        <v>37541.879833742751</v>
      </c>
      <c r="L44" s="34">
        <v>12139.1226671064</v>
      </c>
      <c r="M44" s="34">
        <v>76925.173093335514</v>
      </c>
      <c r="N44" s="34">
        <v>54790.86200420645</v>
      </c>
      <c r="O44" s="34">
        <v>46691.562277402554</v>
      </c>
      <c r="P44" s="34">
        <v>54489.08809128085</v>
      </c>
      <c r="Q44" s="34">
        <v>9428.1841810076494</v>
      </c>
      <c r="R44" s="34">
        <v>97843.386667201907</v>
      </c>
      <c r="S44" s="34">
        <v>563218.03430599777</v>
      </c>
    </row>
    <row r="45" spans="1:19" hidden="1" x14ac:dyDescent="0.2">
      <c r="A45" s="28" t="s">
        <v>119</v>
      </c>
      <c r="B45" s="34">
        <v>0</v>
      </c>
      <c r="C45" s="34">
        <v>0</v>
      </c>
      <c r="D45" s="34">
        <v>0</v>
      </c>
      <c r="E45" s="34">
        <v>0</v>
      </c>
      <c r="F45" s="34">
        <v>0</v>
      </c>
      <c r="G45" s="34">
        <v>1.1879999999999999</v>
      </c>
      <c r="H45" s="34">
        <v>0.35639999999999999</v>
      </c>
      <c r="I45" s="34">
        <v>0.23760000000000001</v>
      </c>
      <c r="J45" s="34">
        <v>2.6135999999999999</v>
      </c>
      <c r="K45" s="34">
        <v>1.1285999999999998</v>
      </c>
      <c r="L45" s="34">
        <v>602.2269</v>
      </c>
      <c r="M45" s="34">
        <v>20.613405682619998</v>
      </c>
      <c r="N45" s="34">
        <v>126.1116</v>
      </c>
      <c r="O45" s="34">
        <v>241.01549999999997</v>
      </c>
      <c r="P45" s="34">
        <v>1690.4726999999998</v>
      </c>
      <c r="Q45" s="34">
        <v>139.24170000000001</v>
      </c>
      <c r="R45" s="34">
        <v>1407.13805049246</v>
      </c>
      <c r="S45" s="34">
        <v>4232.3440561750804</v>
      </c>
    </row>
    <row r="46" spans="1:19" hidden="1" x14ac:dyDescent="0.2">
      <c r="A46" s="14" t="s">
        <v>5</v>
      </c>
      <c r="B46" s="34">
        <v>478.21810863239</v>
      </c>
      <c r="C46" s="34">
        <v>11.073800000000002</v>
      </c>
      <c r="D46" s="34">
        <v>193.60547704996</v>
      </c>
      <c r="E46" s="34">
        <v>1179.2500163418601</v>
      </c>
      <c r="F46" s="34">
        <v>490.99378192796007</v>
      </c>
      <c r="G46" s="34">
        <v>30.065585273075001</v>
      </c>
      <c r="H46" s="34">
        <v>2094.5034034762502</v>
      </c>
      <c r="I46" s="34">
        <v>3295.3280642019904</v>
      </c>
      <c r="J46" s="34">
        <v>12151.748327366477</v>
      </c>
      <c r="K46" s="34">
        <v>30149.509820368388</v>
      </c>
      <c r="L46" s="34">
        <v>24848.457844229608</v>
      </c>
      <c r="M46" s="34">
        <v>35136.485851065336</v>
      </c>
      <c r="N46" s="34">
        <v>12363.77774968732</v>
      </c>
      <c r="O46" s="34">
        <v>16901.692513971637</v>
      </c>
      <c r="P46" s="34">
        <v>4648.0202147323207</v>
      </c>
      <c r="Q46" s="34">
        <v>683.68358802591001</v>
      </c>
      <c r="R46" s="34">
        <v>5850.6399774676647</v>
      </c>
      <c r="S46" s="34">
        <v>150507.05412381815</v>
      </c>
    </row>
    <row r="47" spans="1:19" hidden="1" x14ac:dyDescent="0.2">
      <c r="A47" s="28"/>
      <c r="B47" s="34"/>
      <c r="C47" s="34"/>
      <c r="D47" s="34"/>
      <c r="E47" s="34"/>
      <c r="F47" s="34"/>
      <c r="G47" s="34"/>
      <c r="H47" s="34"/>
      <c r="I47" s="34"/>
      <c r="J47" s="34"/>
      <c r="K47" s="34"/>
      <c r="L47" s="34"/>
      <c r="M47" s="34"/>
      <c r="N47" s="34"/>
      <c r="O47" s="34"/>
      <c r="P47" s="34"/>
      <c r="Q47" s="34"/>
      <c r="R47" s="34"/>
      <c r="S47" s="34"/>
    </row>
    <row r="48" spans="1:19" hidden="1" x14ac:dyDescent="0.2">
      <c r="A48" s="28" t="s">
        <v>120</v>
      </c>
      <c r="B48" s="34">
        <v>0</v>
      </c>
      <c r="C48" s="34">
        <v>0</v>
      </c>
      <c r="D48" s="34">
        <v>0.30000000000000004</v>
      </c>
      <c r="E48" s="34">
        <v>0.21704874250000003</v>
      </c>
      <c r="F48" s="34">
        <v>1.35</v>
      </c>
      <c r="G48" s="34">
        <v>6.9114453975250001</v>
      </c>
      <c r="H48" s="34">
        <v>2.3329999999999997</v>
      </c>
      <c r="I48" s="34">
        <v>24.741292225199999</v>
      </c>
      <c r="J48" s="34">
        <v>16.461169766424998</v>
      </c>
      <c r="K48" s="34">
        <v>1127.2346877436</v>
      </c>
      <c r="L48" s="34">
        <v>173.28200000000001</v>
      </c>
      <c r="M48" s="34">
        <v>5607.9780000000001</v>
      </c>
      <c r="N48" s="34">
        <v>331.83210706445004</v>
      </c>
      <c r="O48" s="34">
        <v>409.28200000000004</v>
      </c>
      <c r="P48" s="34">
        <v>144.36885231159999</v>
      </c>
      <c r="Q48" s="34">
        <v>147.42024411400001</v>
      </c>
      <c r="R48" s="34">
        <v>869.95607020647503</v>
      </c>
      <c r="S48" s="34">
        <v>8863.6679175717763</v>
      </c>
    </row>
    <row r="49" spans="1:19" hidden="1" x14ac:dyDescent="0.2">
      <c r="A49" s="28" t="s">
        <v>121</v>
      </c>
      <c r="B49" s="34">
        <v>74.77174294804</v>
      </c>
      <c r="C49" s="34">
        <v>8.9408000000000012</v>
      </c>
      <c r="D49" s="34">
        <v>7.3816032749600007</v>
      </c>
      <c r="E49" s="34">
        <v>1174.05296759936</v>
      </c>
      <c r="F49" s="34">
        <v>485.97378192796003</v>
      </c>
      <c r="G49" s="34">
        <v>3.4495999999999998</v>
      </c>
      <c r="H49" s="34">
        <v>1801.5216</v>
      </c>
      <c r="I49" s="34">
        <v>591.43404376104002</v>
      </c>
      <c r="J49" s="34">
        <v>8768.5010917374002</v>
      </c>
      <c r="K49" s="34">
        <v>23561.719220500639</v>
      </c>
      <c r="L49" s="34">
        <v>23731.16389438956</v>
      </c>
      <c r="M49" s="34">
        <v>23886.192988908238</v>
      </c>
      <c r="N49" s="34">
        <v>10724.632995767519</v>
      </c>
      <c r="O49" s="34">
        <v>14844.49541269544</v>
      </c>
      <c r="P49" s="34">
        <v>3681.6293765953201</v>
      </c>
      <c r="Q49" s="34">
        <v>238.44412845416002</v>
      </c>
      <c r="R49" s="34">
        <v>1747.3332206489599</v>
      </c>
      <c r="S49" s="34">
        <v>115331.6384692086</v>
      </c>
    </row>
    <row r="50" spans="1:19" hidden="1" x14ac:dyDescent="0.2">
      <c r="A50" s="28" t="s">
        <v>122</v>
      </c>
      <c r="B50" s="34">
        <v>403.44636568434998</v>
      </c>
      <c r="C50" s="34">
        <v>2.133</v>
      </c>
      <c r="D50" s="34">
        <v>185.923873775</v>
      </c>
      <c r="E50" s="34">
        <v>4.9800000000000004</v>
      </c>
      <c r="F50" s="34">
        <v>3.6700000000000004</v>
      </c>
      <c r="G50" s="34">
        <v>19.496639875550002</v>
      </c>
      <c r="H50" s="34">
        <v>290.64880347625001</v>
      </c>
      <c r="I50" s="34">
        <v>2679.1527282157504</v>
      </c>
      <c r="J50" s="34">
        <v>3366.6375658626503</v>
      </c>
      <c r="K50" s="34">
        <v>5460.5559121241504</v>
      </c>
      <c r="L50" s="34">
        <v>943.98224984004992</v>
      </c>
      <c r="M50" s="34">
        <v>5642.3148621571008</v>
      </c>
      <c r="N50" s="34">
        <v>1307.3126468553501</v>
      </c>
      <c r="O50" s="34">
        <v>1647.8854012762001</v>
      </c>
      <c r="P50" s="34">
        <v>821.99228582540002</v>
      </c>
      <c r="Q50" s="34">
        <v>297.81921545774998</v>
      </c>
      <c r="R50" s="34">
        <v>3180.9717143103499</v>
      </c>
      <c r="S50" s="34">
        <v>26258.923264735899</v>
      </c>
    </row>
    <row r="51" spans="1:19" hidden="1" x14ac:dyDescent="0.2">
      <c r="A51" s="28" t="s">
        <v>123</v>
      </c>
      <c r="B51" s="34">
        <v>0</v>
      </c>
      <c r="C51" s="34">
        <v>0</v>
      </c>
      <c r="D51" s="34">
        <v>0</v>
      </c>
      <c r="E51" s="34">
        <v>0</v>
      </c>
      <c r="F51" s="34">
        <v>0</v>
      </c>
      <c r="G51" s="34">
        <v>0.2079</v>
      </c>
      <c r="H51" s="34">
        <v>0</v>
      </c>
      <c r="I51" s="34">
        <v>0</v>
      </c>
      <c r="J51" s="34">
        <v>0.14849999999999999</v>
      </c>
      <c r="K51" s="34">
        <v>0</v>
      </c>
      <c r="L51" s="34">
        <v>2.9700000000000001E-2</v>
      </c>
      <c r="M51" s="34">
        <v>0</v>
      </c>
      <c r="N51" s="34">
        <v>0</v>
      </c>
      <c r="O51" s="34">
        <v>2.9700000000000001E-2</v>
      </c>
      <c r="P51" s="34">
        <v>2.9700000000000001E-2</v>
      </c>
      <c r="Q51" s="34">
        <v>0</v>
      </c>
      <c r="R51" s="34">
        <v>52.378972301880005</v>
      </c>
      <c r="S51" s="34">
        <v>52.824472301880007</v>
      </c>
    </row>
    <row r="52" spans="1:19" x14ac:dyDescent="0.2">
      <c r="A52" s="14" t="s">
        <v>86</v>
      </c>
      <c r="B52" s="34">
        <v>11177.482571938845</v>
      </c>
      <c r="C52" s="34">
        <v>18786.162572855101</v>
      </c>
      <c r="D52" s="34">
        <v>75352.672412782034</v>
      </c>
      <c r="E52" s="34">
        <v>62052.959377950683</v>
      </c>
      <c r="F52" s="34">
        <v>72100.810117059096</v>
      </c>
      <c r="G52" s="34">
        <v>70874.632433094026</v>
      </c>
      <c r="H52" s="34">
        <v>66790.217219591315</v>
      </c>
      <c r="I52" s="34">
        <v>76303.231030828581</v>
      </c>
      <c r="J52" s="34">
        <v>108299.07225370906</v>
      </c>
      <c r="K52" s="34">
        <v>409877.12638172589</v>
      </c>
      <c r="L52" s="34">
        <v>385853.96849944623</v>
      </c>
      <c r="M52" s="34">
        <v>93983.866426887456</v>
      </c>
      <c r="N52" s="34">
        <v>170133.65212868134</v>
      </c>
      <c r="O52" s="34">
        <v>60546.67197552538</v>
      </c>
      <c r="P52" s="34">
        <v>34782.554705975606</v>
      </c>
      <c r="Q52" s="34">
        <v>52284.798900394781</v>
      </c>
      <c r="R52" s="34">
        <v>129572.74438291196</v>
      </c>
      <c r="S52" s="34">
        <v>1898772.6233913573</v>
      </c>
    </row>
    <row r="53" spans="1:19" x14ac:dyDescent="0.2">
      <c r="A53" s="28" t="s">
        <v>102</v>
      </c>
      <c r="B53" s="34">
        <v>10022.521655371274</v>
      </c>
      <c r="C53" s="34">
        <v>15831.342271123425</v>
      </c>
      <c r="D53" s="34">
        <v>56866.245338946523</v>
      </c>
      <c r="E53" s="34">
        <v>28103.420731444723</v>
      </c>
      <c r="F53" s="34">
        <v>16306.814574689999</v>
      </c>
      <c r="G53" s="34">
        <v>5683.9800815360995</v>
      </c>
      <c r="H53" s="34">
        <v>4909.9187193390744</v>
      </c>
      <c r="I53" s="34">
        <v>8602.41689504235</v>
      </c>
      <c r="J53" s="34">
        <v>6172.6816157703752</v>
      </c>
      <c r="K53" s="34">
        <v>80810.001269691289</v>
      </c>
      <c r="L53" s="34">
        <v>3029.9707323437251</v>
      </c>
      <c r="M53" s="34">
        <v>1423.151460488775</v>
      </c>
      <c r="N53" s="34">
        <v>369.23623374210001</v>
      </c>
      <c r="O53" s="34">
        <v>2.1715267727999996</v>
      </c>
      <c r="P53" s="34">
        <v>0.13200000000000001</v>
      </c>
      <c r="Q53" s="34">
        <v>13.297500000000001</v>
      </c>
      <c r="R53" s="34">
        <v>9.4300318597499988</v>
      </c>
      <c r="S53" s="34">
        <v>238156.73263816221</v>
      </c>
    </row>
    <row r="54" spans="1:19" x14ac:dyDescent="0.2">
      <c r="A54" s="28" t="s">
        <v>103</v>
      </c>
      <c r="B54" s="34">
        <v>1154.9609165675699</v>
      </c>
      <c r="C54" s="34">
        <v>2954.820301731675</v>
      </c>
      <c r="D54" s="34">
        <v>18486.427073835508</v>
      </c>
      <c r="E54" s="34">
        <v>33949.538646505964</v>
      </c>
      <c r="F54" s="34">
        <v>55793.995542369092</v>
      </c>
      <c r="G54" s="34">
        <v>65190.652351557932</v>
      </c>
      <c r="H54" s="34">
        <v>61880.298500252247</v>
      </c>
      <c r="I54" s="34">
        <v>67700.814135786233</v>
      </c>
      <c r="J54" s="34">
        <v>102126.39063793869</v>
      </c>
      <c r="K54" s="34">
        <v>329067.12511203461</v>
      </c>
      <c r="L54" s="34">
        <v>382823.9977671025</v>
      </c>
      <c r="M54" s="34">
        <v>92560.714966398678</v>
      </c>
      <c r="N54" s="34">
        <v>169764.41589493924</v>
      </c>
      <c r="O54" s="34">
        <v>60544.50044875258</v>
      </c>
      <c r="P54" s="34">
        <v>34782.422705975609</v>
      </c>
      <c r="Q54" s="34">
        <v>52271.50140039478</v>
      </c>
      <c r="R54" s="34">
        <v>129563.31435105221</v>
      </c>
      <c r="S54" s="34">
        <v>1660615.8907531952</v>
      </c>
    </row>
    <row r="55" spans="1:19" x14ac:dyDescent="0.2">
      <c r="A55" s="13" t="s">
        <v>0</v>
      </c>
      <c r="B55" s="35">
        <v>86431.169528533428</v>
      </c>
      <c r="C55" s="35">
        <v>32913.997452082884</v>
      </c>
      <c r="D55" s="35">
        <v>114176.83150129295</v>
      </c>
      <c r="E55" s="35">
        <v>104748.53973391357</v>
      </c>
      <c r="F55" s="35">
        <v>196657.18462315685</v>
      </c>
      <c r="G55" s="35">
        <v>372529.45042823325</v>
      </c>
      <c r="H55" s="35">
        <v>584997.35235045652</v>
      </c>
      <c r="I55" s="35">
        <v>1777874.7926440183</v>
      </c>
      <c r="J55" s="35">
        <v>3471369.7903743219</v>
      </c>
      <c r="K55" s="35">
        <v>8800900.3953354228</v>
      </c>
      <c r="L55" s="35">
        <v>3552752.7399701518</v>
      </c>
      <c r="M55" s="35">
        <v>2821862.0743440217</v>
      </c>
      <c r="N55" s="35">
        <v>1608694.970480646</v>
      </c>
      <c r="O55" s="35">
        <v>1506179.2016838752</v>
      </c>
      <c r="P55" s="35">
        <v>795400.66737058875</v>
      </c>
      <c r="Q55" s="35">
        <v>623884.59649548924</v>
      </c>
      <c r="R55" s="35">
        <v>2619122.2637062613</v>
      </c>
      <c r="S55" s="35">
        <v>29070496.01802247</v>
      </c>
    </row>
    <row r="56" spans="1:19" x14ac:dyDescent="0.2">
      <c r="A56" s="116" t="s">
        <v>157</v>
      </c>
    </row>
    <row r="57" spans="1:19" x14ac:dyDescent="0.2">
      <c r="A57" s="116" t="s">
        <v>156</v>
      </c>
      <c r="B57" s="30"/>
      <c r="C57" s="30"/>
      <c r="D57" s="30"/>
      <c r="E57" s="30"/>
      <c r="F57" s="30"/>
      <c r="G57" s="30"/>
      <c r="H57" s="30"/>
      <c r="I57" s="30"/>
      <c r="J57" s="30"/>
      <c r="K57" s="30"/>
      <c r="L57" s="30"/>
      <c r="M57" s="30"/>
      <c r="N57" s="30"/>
      <c r="O57" s="30"/>
      <c r="P57" s="30"/>
      <c r="Q57" s="30"/>
      <c r="R57" s="30"/>
      <c r="S57" s="30"/>
    </row>
    <row r="59" spans="1:19" x14ac:dyDescent="0.2">
      <c r="B59" s="30"/>
      <c r="C59" s="30"/>
      <c r="D59" s="30"/>
      <c r="E59" s="123"/>
      <c r="F59" s="98"/>
      <c r="G59" s="98"/>
      <c r="H59" s="98"/>
      <c r="I59" s="98"/>
      <c r="J59" s="98"/>
      <c r="K59" s="98"/>
      <c r="L59" s="98"/>
      <c r="M59" s="98"/>
      <c r="N59" s="98"/>
      <c r="O59" s="98"/>
      <c r="P59" s="98"/>
      <c r="Q59" s="98"/>
      <c r="R59" s="98"/>
      <c r="S59" s="30"/>
    </row>
    <row r="60" spans="1:19" x14ac:dyDescent="0.2">
      <c r="B60" s="121"/>
      <c r="C60" s="121"/>
      <c r="D60" s="121"/>
      <c r="E60" s="123"/>
      <c r="F60" s="98"/>
      <c r="G60" s="98"/>
      <c r="H60" s="98"/>
      <c r="I60" s="98"/>
      <c r="J60" s="98"/>
      <c r="K60" s="98"/>
      <c r="L60" s="98"/>
      <c r="M60" s="98"/>
      <c r="N60" s="98"/>
      <c r="O60" s="98"/>
      <c r="P60" s="98"/>
      <c r="Q60" s="98"/>
      <c r="R60" s="98"/>
      <c r="S60" s="121"/>
    </row>
    <row r="61" spans="1:19" x14ac:dyDescent="0.2">
      <c r="E61" s="123"/>
      <c r="F61" s="98"/>
      <c r="G61" s="98"/>
      <c r="H61" s="98"/>
      <c r="I61" s="98"/>
      <c r="J61" s="98"/>
      <c r="K61" s="98"/>
      <c r="L61" s="98"/>
      <c r="M61" s="98"/>
      <c r="N61" s="98"/>
      <c r="O61" s="98"/>
      <c r="P61" s="98"/>
      <c r="Q61" s="98"/>
      <c r="R61" s="98"/>
    </row>
    <row r="62" spans="1:19" x14ac:dyDescent="0.2">
      <c r="E62" s="123"/>
      <c r="F62" s="98"/>
      <c r="G62" s="98"/>
      <c r="H62" s="98"/>
      <c r="I62" s="98"/>
      <c r="J62" s="98"/>
      <c r="K62" s="98"/>
      <c r="L62" s="98"/>
      <c r="M62" s="98"/>
      <c r="N62" s="98"/>
      <c r="O62" s="98"/>
      <c r="P62" s="98"/>
      <c r="Q62" s="98"/>
      <c r="R62" s="98"/>
    </row>
    <row r="63" spans="1:19" x14ac:dyDescent="0.2">
      <c r="E63" s="123"/>
      <c r="F63" s="98"/>
      <c r="G63" s="98"/>
      <c r="H63" s="98"/>
      <c r="I63" s="98"/>
      <c r="J63" s="98"/>
      <c r="K63" s="98"/>
      <c r="L63" s="98"/>
      <c r="M63" s="98"/>
      <c r="N63" s="98"/>
      <c r="O63" s="98"/>
      <c r="P63" s="98"/>
      <c r="Q63" s="98"/>
      <c r="R63" s="98"/>
    </row>
    <row r="64" spans="1:19" x14ac:dyDescent="0.2">
      <c r="E64" s="123"/>
      <c r="F64" s="98"/>
      <c r="G64" s="98"/>
      <c r="H64" s="98"/>
      <c r="I64" s="98"/>
      <c r="J64" s="98"/>
      <c r="K64" s="98"/>
      <c r="L64" s="98"/>
      <c r="M64" s="98"/>
      <c r="N64" s="98"/>
      <c r="O64" s="98"/>
      <c r="P64" s="98"/>
      <c r="Q64" s="98"/>
      <c r="R64" s="98"/>
    </row>
    <row r="65" spans="5:18" x14ac:dyDescent="0.2">
      <c r="E65" s="123"/>
      <c r="F65" s="98"/>
      <c r="G65" s="98"/>
      <c r="H65" s="98"/>
      <c r="I65" s="98"/>
      <c r="J65" s="98"/>
      <c r="K65" s="98"/>
      <c r="L65" s="98"/>
      <c r="M65" s="98"/>
      <c r="N65" s="98"/>
      <c r="O65" s="98"/>
      <c r="P65" s="98"/>
      <c r="Q65" s="98"/>
      <c r="R65" s="98"/>
    </row>
    <row r="66" spans="5:18" x14ac:dyDescent="0.2">
      <c r="E66" s="123"/>
      <c r="F66" s="98"/>
      <c r="G66" s="98"/>
      <c r="H66" s="98"/>
      <c r="I66" s="98"/>
      <c r="J66" s="98"/>
      <c r="K66" s="98"/>
      <c r="L66" s="98"/>
      <c r="M66" s="98"/>
      <c r="N66" s="98"/>
      <c r="O66" s="98"/>
      <c r="P66" s="98"/>
      <c r="Q66" s="98"/>
      <c r="R66" s="98"/>
    </row>
    <row r="67" spans="5:18" x14ac:dyDescent="0.2">
      <c r="E67" s="123"/>
      <c r="F67" s="98"/>
      <c r="G67" s="98"/>
      <c r="H67" s="98"/>
      <c r="I67" s="98"/>
      <c r="J67" s="98"/>
      <c r="K67" s="98"/>
      <c r="L67" s="98"/>
      <c r="M67" s="98"/>
      <c r="N67" s="98"/>
      <c r="O67" s="98"/>
      <c r="P67" s="98"/>
      <c r="Q67" s="98"/>
      <c r="R67" s="98"/>
    </row>
    <row r="68" spans="5:18" x14ac:dyDescent="0.2">
      <c r="E68" s="123"/>
      <c r="F68" s="98"/>
      <c r="G68" s="98"/>
      <c r="H68" s="98"/>
      <c r="I68" s="98"/>
      <c r="J68" s="98"/>
      <c r="K68" s="98"/>
      <c r="L68" s="98"/>
      <c r="M68" s="98"/>
      <c r="N68" s="98"/>
      <c r="O68" s="98"/>
      <c r="P68" s="98"/>
      <c r="Q68" s="98"/>
      <c r="R68" s="98"/>
    </row>
    <row r="69" spans="5:18" x14ac:dyDescent="0.2">
      <c r="E69" s="123"/>
      <c r="F69" s="98"/>
      <c r="G69" s="98"/>
      <c r="H69" s="98"/>
      <c r="I69" s="98"/>
      <c r="J69" s="98"/>
      <c r="K69" s="98"/>
      <c r="L69" s="98"/>
      <c r="M69" s="98"/>
      <c r="N69" s="98"/>
      <c r="O69" s="98"/>
      <c r="P69" s="98"/>
      <c r="Q69" s="98"/>
      <c r="R69" s="98"/>
    </row>
    <row r="70" spans="5:18" x14ac:dyDescent="0.2">
      <c r="E70" s="123"/>
      <c r="F70" s="98"/>
      <c r="G70" s="98"/>
      <c r="H70" s="98"/>
      <c r="I70" s="98"/>
      <c r="J70" s="98"/>
      <c r="K70" s="98"/>
      <c r="L70" s="98"/>
      <c r="M70" s="98"/>
      <c r="N70" s="98"/>
      <c r="O70" s="98"/>
      <c r="P70" s="98"/>
      <c r="Q70" s="98"/>
      <c r="R70" s="98"/>
    </row>
    <row r="71" spans="5:18" x14ac:dyDescent="0.2">
      <c r="E71" s="123"/>
      <c r="F71" s="98"/>
      <c r="G71" s="98"/>
      <c r="H71" s="98"/>
      <c r="I71" s="98"/>
      <c r="J71" s="98"/>
      <c r="K71" s="98"/>
      <c r="L71" s="98"/>
      <c r="M71" s="98"/>
      <c r="N71" s="98"/>
      <c r="O71" s="98"/>
      <c r="P71" s="98"/>
      <c r="Q71" s="98"/>
      <c r="R71" s="98"/>
    </row>
    <row r="72" spans="5:18" x14ac:dyDescent="0.2">
      <c r="E72" s="123"/>
      <c r="F72" s="98"/>
      <c r="G72" s="98"/>
      <c r="H72" s="98"/>
      <c r="I72" s="98"/>
      <c r="J72" s="98"/>
      <c r="K72" s="98"/>
      <c r="L72" s="98"/>
      <c r="M72" s="98"/>
      <c r="N72" s="98"/>
      <c r="O72" s="98"/>
      <c r="P72" s="98"/>
      <c r="Q72" s="98"/>
      <c r="R72" s="98"/>
    </row>
    <row r="73" spans="5:18" x14ac:dyDescent="0.2">
      <c r="E73" s="123"/>
      <c r="F73" s="98"/>
      <c r="G73" s="98"/>
      <c r="H73" s="98"/>
      <c r="I73" s="98"/>
      <c r="J73" s="98"/>
      <c r="K73" s="98"/>
      <c r="L73" s="98"/>
      <c r="M73" s="98"/>
      <c r="N73" s="98"/>
      <c r="O73" s="98"/>
      <c r="P73" s="98"/>
      <c r="Q73" s="98"/>
      <c r="R73" s="98"/>
    </row>
    <row r="74" spans="5:18" x14ac:dyDescent="0.2">
      <c r="E74" s="123"/>
      <c r="F74" s="98"/>
      <c r="G74" s="98"/>
      <c r="H74" s="98"/>
      <c r="I74" s="98"/>
      <c r="J74" s="98"/>
      <c r="K74" s="98"/>
      <c r="L74" s="98"/>
      <c r="M74" s="98"/>
      <c r="N74" s="98"/>
      <c r="O74" s="98"/>
      <c r="P74" s="98"/>
      <c r="Q74" s="98"/>
      <c r="R74" s="98"/>
    </row>
    <row r="75" spans="5:18" x14ac:dyDescent="0.2">
      <c r="E75" s="123"/>
      <c r="F75" s="98"/>
      <c r="G75" s="98"/>
      <c r="H75" s="98"/>
      <c r="I75" s="98"/>
      <c r="J75" s="98"/>
      <c r="K75" s="98"/>
      <c r="L75" s="98"/>
      <c r="M75" s="98"/>
      <c r="N75" s="98"/>
      <c r="O75" s="98"/>
      <c r="P75" s="98"/>
      <c r="Q75" s="98"/>
      <c r="R75" s="98"/>
    </row>
    <row r="76" spans="5:18" x14ac:dyDescent="0.2">
      <c r="E76" s="123"/>
      <c r="F76" s="98"/>
      <c r="G76" s="98"/>
      <c r="H76" s="98"/>
      <c r="I76" s="98"/>
      <c r="J76" s="98"/>
      <c r="K76" s="98"/>
      <c r="L76" s="98"/>
      <c r="M76" s="98"/>
      <c r="N76" s="98"/>
      <c r="O76" s="98"/>
      <c r="P76" s="98"/>
      <c r="Q76" s="98"/>
      <c r="R76" s="98"/>
    </row>
    <row r="77" spans="5:18" x14ac:dyDescent="0.2">
      <c r="E77" s="123"/>
      <c r="F77" s="98"/>
      <c r="G77" s="98"/>
      <c r="H77" s="98"/>
      <c r="I77" s="98"/>
      <c r="J77" s="98"/>
      <c r="K77" s="98"/>
      <c r="L77" s="98"/>
      <c r="M77" s="98"/>
      <c r="N77" s="98"/>
      <c r="O77" s="98"/>
      <c r="P77" s="98"/>
      <c r="Q77" s="98"/>
      <c r="R77" s="98"/>
    </row>
    <row r="79" spans="5:18" x14ac:dyDescent="0.2">
      <c r="E79" s="101"/>
      <c r="F79" s="98"/>
      <c r="G79" s="98"/>
      <c r="H79" s="98"/>
      <c r="I79" s="98"/>
      <c r="J79" s="98"/>
      <c r="K79" s="98"/>
      <c r="L79" s="98"/>
      <c r="M79" s="98"/>
      <c r="N79" s="98"/>
      <c r="O79" s="98"/>
      <c r="P79" s="98"/>
      <c r="Q79" s="98"/>
      <c r="R79" s="98"/>
    </row>
    <row r="80" spans="5:18" x14ac:dyDescent="0.2">
      <c r="E80" s="101"/>
      <c r="F80" s="98"/>
      <c r="G80" s="98"/>
      <c r="H80" s="98"/>
      <c r="I80" s="98"/>
      <c r="J80" s="98"/>
      <c r="K80" s="98"/>
      <c r="L80" s="98"/>
      <c r="M80" s="98"/>
      <c r="N80" s="98"/>
      <c r="O80" s="98"/>
      <c r="P80" s="98"/>
      <c r="Q80" s="98"/>
      <c r="R80" s="98"/>
    </row>
    <row r="81" spans="5:18" x14ac:dyDescent="0.2">
      <c r="E81" s="123"/>
      <c r="F81" s="98"/>
      <c r="G81" s="98"/>
      <c r="H81" s="98"/>
      <c r="I81" s="98"/>
      <c r="J81" s="98"/>
      <c r="K81" s="98"/>
      <c r="L81" s="98"/>
      <c r="M81" s="98"/>
      <c r="N81" s="98"/>
      <c r="O81" s="98"/>
      <c r="P81" s="98"/>
      <c r="Q81" s="98"/>
      <c r="R81" s="98"/>
    </row>
    <row r="82" spans="5:18" x14ac:dyDescent="0.2">
      <c r="E82" s="123"/>
      <c r="F82" s="98"/>
      <c r="G82" s="98"/>
      <c r="H82" s="98"/>
      <c r="I82" s="98"/>
      <c r="J82" s="98"/>
      <c r="K82" s="98"/>
      <c r="L82" s="98"/>
      <c r="M82" s="98"/>
      <c r="N82" s="98"/>
      <c r="O82" s="98"/>
      <c r="P82" s="98"/>
      <c r="Q82" s="98"/>
      <c r="R82" s="98"/>
    </row>
    <row r="83" spans="5:18" x14ac:dyDescent="0.2">
      <c r="E83" s="123"/>
      <c r="F83" s="98"/>
      <c r="G83" s="98"/>
      <c r="H83" s="98"/>
      <c r="I83" s="98"/>
      <c r="J83" s="98"/>
      <c r="K83" s="98"/>
      <c r="L83" s="98"/>
      <c r="M83" s="98"/>
      <c r="N83" s="98"/>
      <c r="O83" s="98"/>
      <c r="P83" s="98"/>
      <c r="Q83" s="98"/>
      <c r="R83" s="98"/>
    </row>
    <row r="84" spans="5:18" x14ac:dyDescent="0.2">
      <c r="E84" s="123"/>
      <c r="F84" s="98"/>
      <c r="G84" s="98"/>
      <c r="H84" s="98"/>
      <c r="I84" s="98"/>
      <c r="J84" s="98"/>
      <c r="K84" s="98"/>
      <c r="L84" s="98"/>
      <c r="M84" s="98"/>
      <c r="N84" s="98"/>
      <c r="O84" s="98"/>
      <c r="P84" s="98"/>
      <c r="Q84" s="98"/>
      <c r="R84" s="98"/>
    </row>
    <row r="85" spans="5:18" x14ac:dyDescent="0.2">
      <c r="E85" s="123"/>
      <c r="F85" s="98"/>
      <c r="G85" s="98"/>
      <c r="H85" s="98"/>
      <c r="I85" s="98"/>
      <c r="J85" s="98"/>
      <c r="K85" s="98"/>
      <c r="L85" s="98"/>
      <c r="M85" s="98"/>
      <c r="N85" s="98"/>
      <c r="O85" s="98"/>
      <c r="P85" s="98"/>
      <c r="Q85" s="98"/>
      <c r="R85" s="98"/>
    </row>
    <row r="86" spans="5:18" x14ac:dyDescent="0.2">
      <c r="E86" s="123"/>
      <c r="F86" s="98"/>
      <c r="G86" s="98"/>
      <c r="H86" s="98"/>
      <c r="I86" s="98"/>
      <c r="J86" s="98"/>
      <c r="K86" s="98"/>
      <c r="L86" s="98"/>
      <c r="M86" s="98"/>
      <c r="N86" s="98"/>
      <c r="O86" s="98"/>
      <c r="P86" s="98"/>
      <c r="Q86" s="98"/>
      <c r="R86" s="98"/>
    </row>
    <row r="87" spans="5:18" x14ac:dyDescent="0.2">
      <c r="E87" s="123"/>
      <c r="F87" s="98"/>
      <c r="G87" s="98"/>
      <c r="H87" s="98"/>
      <c r="I87" s="98"/>
      <c r="J87" s="98"/>
      <c r="K87" s="98"/>
      <c r="L87" s="98"/>
      <c r="M87" s="98"/>
      <c r="N87" s="98"/>
      <c r="O87" s="98"/>
      <c r="P87" s="98"/>
      <c r="Q87" s="98"/>
      <c r="R87" s="98"/>
    </row>
    <row r="88" spans="5:18" x14ac:dyDescent="0.2">
      <c r="E88" s="123"/>
      <c r="F88" s="98"/>
      <c r="G88" s="98"/>
      <c r="H88" s="98"/>
      <c r="I88" s="98"/>
      <c r="J88" s="98"/>
      <c r="K88" s="98"/>
      <c r="L88" s="98"/>
      <c r="M88" s="98"/>
      <c r="N88" s="98"/>
      <c r="O88" s="98"/>
      <c r="P88" s="98"/>
      <c r="Q88" s="98"/>
      <c r="R88" s="98"/>
    </row>
    <row r="89" spans="5:18" x14ac:dyDescent="0.2">
      <c r="E89" s="123"/>
      <c r="F89" s="98"/>
      <c r="G89" s="98"/>
      <c r="H89" s="98"/>
      <c r="I89" s="98"/>
      <c r="J89" s="98"/>
      <c r="K89" s="98"/>
      <c r="L89" s="98"/>
      <c r="M89" s="98"/>
      <c r="N89" s="98"/>
      <c r="O89" s="98"/>
      <c r="P89" s="98"/>
      <c r="Q89" s="98"/>
      <c r="R89" s="98"/>
    </row>
    <row r="90" spans="5:18" x14ac:dyDescent="0.2">
      <c r="E90" s="123"/>
      <c r="F90" s="98"/>
      <c r="G90" s="98"/>
      <c r="H90" s="98"/>
      <c r="I90" s="98"/>
      <c r="J90" s="98"/>
      <c r="K90" s="98"/>
      <c r="L90" s="98"/>
      <c r="M90" s="98"/>
      <c r="N90" s="98"/>
      <c r="O90" s="98"/>
      <c r="P90" s="98"/>
      <c r="Q90" s="98"/>
      <c r="R90" s="98"/>
    </row>
    <row r="91" spans="5:18" x14ac:dyDescent="0.2">
      <c r="E91" s="123"/>
      <c r="F91" s="98"/>
      <c r="G91" s="98"/>
      <c r="H91" s="98"/>
      <c r="I91" s="98"/>
      <c r="J91" s="98"/>
      <c r="K91" s="98"/>
      <c r="L91" s="98"/>
      <c r="M91" s="98"/>
      <c r="N91" s="98"/>
      <c r="O91" s="98"/>
      <c r="P91" s="98"/>
      <c r="Q91" s="98"/>
      <c r="R91" s="98"/>
    </row>
    <row r="92" spans="5:18" x14ac:dyDescent="0.2">
      <c r="E92" s="123"/>
      <c r="F92" s="98"/>
      <c r="G92" s="98"/>
      <c r="H92" s="98"/>
      <c r="I92" s="98"/>
      <c r="J92" s="98"/>
      <c r="K92" s="98"/>
      <c r="L92" s="98"/>
      <c r="M92" s="98"/>
      <c r="N92" s="98"/>
      <c r="O92" s="98"/>
      <c r="P92" s="98"/>
      <c r="Q92" s="98"/>
      <c r="R92" s="98"/>
    </row>
    <row r="93" spans="5:18" x14ac:dyDescent="0.2">
      <c r="E93" s="123"/>
      <c r="F93" s="98"/>
      <c r="G93" s="98"/>
      <c r="H93" s="98"/>
      <c r="I93" s="98"/>
      <c r="J93" s="98"/>
      <c r="K93" s="98"/>
      <c r="L93" s="98"/>
      <c r="M93" s="98"/>
      <c r="N93" s="98"/>
      <c r="O93" s="98"/>
      <c r="P93" s="98"/>
      <c r="Q93" s="98"/>
      <c r="R93" s="98"/>
    </row>
    <row r="94" spans="5:18" x14ac:dyDescent="0.2">
      <c r="E94" s="123"/>
      <c r="F94" s="98"/>
      <c r="G94" s="98"/>
      <c r="H94" s="98"/>
      <c r="I94" s="98"/>
      <c r="J94" s="98"/>
      <c r="K94" s="98"/>
      <c r="L94" s="98"/>
      <c r="M94" s="98"/>
      <c r="N94" s="98"/>
      <c r="O94" s="98"/>
      <c r="P94" s="98"/>
      <c r="Q94" s="98"/>
      <c r="R94" s="98"/>
    </row>
    <row r="95" spans="5:18" x14ac:dyDescent="0.2">
      <c r="E95" s="123"/>
      <c r="F95" s="98"/>
      <c r="G95" s="98"/>
      <c r="H95" s="98"/>
      <c r="I95" s="98"/>
      <c r="J95" s="98"/>
      <c r="K95" s="98"/>
      <c r="L95" s="98"/>
      <c r="M95" s="98"/>
      <c r="N95" s="98"/>
      <c r="O95" s="98"/>
      <c r="P95" s="98"/>
      <c r="Q95" s="98"/>
      <c r="R95" s="98"/>
    </row>
    <row r="96" spans="5:18" x14ac:dyDescent="0.2">
      <c r="E96" s="123"/>
      <c r="F96" s="98"/>
      <c r="G96" s="98"/>
      <c r="H96" s="98"/>
      <c r="I96" s="98"/>
      <c r="J96" s="98"/>
      <c r="K96" s="98"/>
      <c r="L96" s="98"/>
      <c r="M96" s="98"/>
      <c r="N96" s="98"/>
      <c r="O96" s="98"/>
      <c r="P96" s="98"/>
      <c r="Q96" s="98"/>
      <c r="R96" s="98"/>
    </row>
    <row r="97" spans="5:18" x14ac:dyDescent="0.2">
      <c r="E97" s="123"/>
      <c r="F97" s="98"/>
      <c r="G97" s="98"/>
      <c r="H97" s="98"/>
      <c r="I97" s="98"/>
      <c r="J97" s="98"/>
      <c r="K97" s="98"/>
      <c r="L97" s="98"/>
      <c r="M97" s="98"/>
      <c r="N97" s="98"/>
      <c r="O97" s="98"/>
      <c r="P97" s="98"/>
      <c r="Q97" s="98"/>
      <c r="R97" s="98"/>
    </row>
    <row r="98" spans="5:18" x14ac:dyDescent="0.2">
      <c r="E98" s="123"/>
      <c r="F98" s="98"/>
      <c r="G98" s="98"/>
      <c r="H98" s="98"/>
      <c r="I98" s="98"/>
      <c r="J98" s="98"/>
      <c r="K98" s="98"/>
      <c r="L98" s="98"/>
      <c r="M98" s="98"/>
      <c r="N98" s="98"/>
      <c r="O98" s="98"/>
      <c r="P98" s="98"/>
      <c r="Q98" s="98"/>
      <c r="R98" s="98"/>
    </row>
    <row r="99" spans="5:18" x14ac:dyDescent="0.2">
      <c r="E99" s="123"/>
      <c r="F99" s="98"/>
      <c r="G99" s="98"/>
      <c r="H99" s="98"/>
      <c r="I99" s="98"/>
      <c r="J99" s="98"/>
      <c r="K99" s="98"/>
      <c r="L99" s="98"/>
      <c r="M99" s="98"/>
      <c r="N99" s="98"/>
      <c r="O99" s="98"/>
      <c r="P99" s="98"/>
      <c r="Q99" s="98"/>
      <c r="R99" s="98"/>
    </row>
    <row r="100" spans="5:18" x14ac:dyDescent="0.2">
      <c r="E100" s="123"/>
      <c r="F100" s="98"/>
      <c r="G100" s="98"/>
      <c r="H100" s="98"/>
      <c r="I100" s="98"/>
      <c r="J100" s="98"/>
      <c r="K100" s="98"/>
      <c r="L100" s="98"/>
      <c r="M100" s="98"/>
      <c r="N100" s="98"/>
      <c r="O100" s="98"/>
      <c r="P100" s="98"/>
      <c r="Q100" s="98"/>
      <c r="R100" s="98"/>
    </row>
    <row r="101" spans="5:18" x14ac:dyDescent="0.2">
      <c r="E101" s="123"/>
      <c r="F101" s="98"/>
      <c r="G101" s="98"/>
      <c r="H101" s="98"/>
      <c r="I101" s="98"/>
      <c r="J101" s="98"/>
      <c r="K101" s="98"/>
      <c r="L101" s="98"/>
      <c r="M101" s="98"/>
      <c r="N101" s="98"/>
      <c r="O101" s="98"/>
      <c r="P101" s="98"/>
      <c r="Q101" s="98"/>
      <c r="R101" s="98"/>
    </row>
    <row r="102" spans="5:18" x14ac:dyDescent="0.2">
      <c r="E102" s="123"/>
      <c r="F102" s="98"/>
      <c r="G102" s="98"/>
      <c r="H102" s="98"/>
      <c r="I102" s="98"/>
      <c r="J102" s="98"/>
      <c r="K102" s="98"/>
      <c r="L102" s="98"/>
      <c r="M102" s="98"/>
      <c r="N102" s="98"/>
      <c r="O102" s="98"/>
      <c r="P102" s="98"/>
      <c r="Q102" s="98"/>
      <c r="R102" s="98"/>
    </row>
    <row r="103" spans="5:18" x14ac:dyDescent="0.2">
      <c r="E103" s="123"/>
      <c r="F103" s="98"/>
      <c r="G103" s="98"/>
      <c r="H103" s="98"/>
      <c r="I103" s="98"/>
      <c r="J103" s="98"/>
      <c r="K103" s="98"/>
      <c r="L103" s="98"/>
      <c r="M103" s="98"/>
      <c r="N103" s="98"/>
      <c r="O103" s="98"/>
      <c r="P103" s="98"/>
      <c r="Q103" s="98"/>
      <c r="R103" s="98"/>
    </row>
    <row r="104" spans="5:18" x14ac:dyDescent="0.2">
      <c r="E104" s="123"/>
      <c r="F104" s="98"/>
      <c r="G104" s="98"/>
      <c r="H104" s="98"/>
      <c r="I104" s="98"/>
      <c r="J104" s="98"/>
      <c r="K104" s="98"/>
      <c r="L104" s="98"/>
      <c r="M104" s="98"/>
      <c r="N104" s="98"/>
      <c r="O104" s="98"/>
      <c r="P104" s="98"/>
      <c r="Q104" s="98"/>
      <c r="R104" s="98"/>
    </row>
    <row r="105" spans="5:18" x14ac:dyDescent="0.2">
      <c r="E105" s="123"/>
      <c r="F105" s="98"/>
      <c r="G105" s="98"/>
      <c r="H105" s="98"/>
      <c r="I105" s="98"/>
      <c r="J105" s="98"/>
      <c r="K105" s="98"/>
      <c r="L105" s="98"/>
      <c r="M105" s="98"/>
      <c r="N105" s="98"/>
      <c r="O105" s="98"/>
      <c r="P105" s="98"/>
      <c r="Q105" s="98"/>
      <c r="R105" s="98"/>
    </row>
    <row r="106" spans="5:18" x14ac:dyDescent="0.2">
      <c r="E106" s="123"/>
      <c r="F106" s="98"/>
      <c r="G106" s="98"/>
      <c r="H106" s="98"/>
      <c r="I106" s="98"/>
      <c r="J106" s="98"/>
      <c r="K106" s="98"/>
      <c r="L106" s="98"/>
      <c r="M106" s="98"/>
      <c r="N106" s="98"/>
      <c r="O106" s="98"/>
      <c r="P106" s="98"/>
      <c r="Q106" s="98"/>
      <c r="R106" s="98"/>
    </row>
    <row r="107" spans="5:18" x14ac:dyDescent="0.2">
      <c r="E107" s="123"/>
      <c r="F107" s="98"/>
      <c r="G107" s="98"/>
      <c r="H107" s="98"/>
      <c r="I107" s="98"/>
      <c r="J107" s="98"/>
      <c r="K107" s="98"/>
      <c r="L107" s="98"/>
      <c r="M107" s="98"/>
      <c r="N107" s="98"/>
      <c r="O107" s="98"/>
      <c r="P107" s="98"/>
      <c r="Q107" s="98"/>
      <c r="R107" s="98"/>
    </row>
    <row r="108" spans="5:18" x14ac:dyDescent="0.2">
      <c r="E108" s="123"/>
      <c r="F108" s="98"/>
      <c r="G108" s="98"/>
      <c r="H108" s="98"/>
      <c r="I108" s="98"/>
      <c r="J108" s="98"/>
      <c r="K108" s="98"/>
      <c r="L108" s="98"/>
      <c r="M108" s="98"/>
      <c r="N108" s="98"/>
      <c r="O108" s="98"/>
      <c r="P108" s="98"/>
      <c r="Q108" s="98"/>
      <c r="R108" s="98"/>
    </row>
    <row r="109" spans="5:18" x14ac:dyDescent="0.2">
      <c r="E109" s="123"/>
      <c r="F109" s="98"/>
      <c r="G109" s="98"/>
      <c r="H109" s="98"/>
      <c r="I109" s="98"/>
      <c r="J109" s="98"/>
      <c r="K109" s="98"/>
      <c r="L109" s="98"/>
      <c r="M109" s="98"/>
      <c r="N109" s="98"/>
      <c r="O109" s="98"/>
      <c r="P109" s="98"/>
      <c r="Q109" s="98"/>
      <c r="R109" s="98"/>
    </row>
    <row r="110" spans="5:18" x14ac:dyDescent="0.2">
      <c r="E110" s="123"/>
      <c r="F110" s="98"/>
      <c r="G110" s="98"/>
      <c r="H110" s="98"/>
      <c r="I110" s="98"/>
      <c r="J110" s="98"/>
      <c r="K110" s="98"/>
      <c r="L110" s="98"/>
      <c r="M110" s="98"/>
      <c r="N110" s="98"/>
      <c r="O110" s="98"/>
      <c r="P110" s="98"/>
      <c r="Q110" s="98"/>
      <c r="R110" s="98"/>
    </row>
    <row r="111" spans="5:18" x14ac:dyDescent="0.2">
      <c r="E111" s="123"/>
      <c r="F111" s="98"/>
      <c r="G111" s="98"/>
      <c r="H111" s="98"/>
      <c r="I111" s="98"/>
      <c r="J111" s="98"/>
      <c r="K111" s="98"/>
      <c r="L111" s="98"/>
      <c r="M111" s="98"/>
      <c r="N111" s="98"/>
      <c r="O111" s="98"/>
      <c r="P111" s="98"/>
      <c r="Q111" s="98"/>
      <c r="R111" s="98"/>
    </row>
    <row r="112" spans="5:18" x14ac:dyDescent="0.2">
      <c r="E112" s="123"/>
      <c r="F112" s="98"/>
      <c r="G112" s="98"/>
      <c r="H112" s="98"/>
      <c r="I112" s="98"/>
      <c r="J112" s="98"/>
      <c r="K112" s="98"/>
      <c r="L112" s="98"/>
      <c r="M112" s="98"/>
      <c r="N112" s="98"/>
      <c r="O112" s="98"/>
      <c r="P112" s="98"/>
      <c r="Q112" s="98"/>
      <c r="R112" s="98"/>
    </row>
    <row r="113" spans="5:18" x14ac:dyDescent="0.2">
      <c r="E113" s="123"/>
      <c r="F113" s="98"/>
      <c r="G113" s="98"/>
      <c r="H113" s="98"/>
      <c r="I113" s="98"/>
      <c r="J113" s="98"/>
      <c r="K113" s="98"/>
      <c r="L113" s="98"/>
      <c r="M113" s="98"/>
      <c r="N113" s="98"/>
      <c r="O113" s="98"/>
      <c r="P113" s="98"/>
      <c r="Q113" s="98"/>
      <c r="R113" s="98"/>
    </row>
    <row r="114" spans="5:18" x14ac:dyDescent="0.2">
      <c r="E114" s="123"/>
      <c r="F114" s="98"/>
      <c r="G114" s="98"/>
      <c r="H114" s="98"/>
      <c r="I114" s="98"/>
      <c r="J114" s="98"/>
      <c r="K114" s="98"/>
      <c r="L114" s="98"/>
      <c r="M114" s="98"/>
      <c r="N114" s="98"/>
      <c r="O114" s="98"/>
      <c r="P114" s="98"/>
      <c r="Q114" s="98"/>
      <c r="R114" s="98"/>
    </row>
    <row r="115" spans="5:18" x14ac:dyDescent="0.2">
      <c r="E115" s="123"/>
      <c r="F115" s="98"/>
      <c r="G115" s="98"/>
      <c r="H115" s="98"/>
      <c r="I115" s="98"/>
      <c r="J115" s="98"/>
      <c r="K115" s="98"/>
      <c r="L115" s="98"/>
      <c r="M115" s="98"/>
      <c r="N115" s="98"/>
      <c r="O115" s="98"/>
      <c r="P115" s="98"/>
      <c r="Q115" s="98"/>
      <c r="R115" s="98"/>
    </row>
    <row r="116" spans="5:18" x14ac:dyDescent="0.2">
      <c r="E116" s="123"/>
      <c r="F116" s="98"/>
      <c r="G116" s="98"/>
      <c r="H116" s="98"/>
      <c r="I116" s="98"/>
      <c r="J116" s="98"/>
      <c r="K116" s="98"/>
      <c r="L116" s="98"/>
      <c r="M116" s="98"/>
      <c r="N116" s="98"/>
      <c r="O116" s="98"/>
      <c r="P116" s="98"/>
      <c r="Q116" s="98"/>
      <c r="R116" s="98"/>
    </row>
    <row r="117" spans="5:18" x14ac:dyDescent="0.2">
      <c r="E117" s="123"/>
      <c r="F117" s="98"/>
      <c r="G117" s="98"/>
      <c r="H117" s="98"/>
      <c r="I117" s="98"/>
      <c r="J117" s="98"/>
      <c r="K117" s="98"/>
      <c r="L117" s="98"/>
      <c r="M117" s="98"/>
      <c r="N117" s="98"/>
      <c r="O117" s="98"/>
      <c r="P117" s="98"/>
      <c r="Q117" s="98"/>
      <c r="R117" s="98"/>
    </row>
    <row r="118" spans="5:18" x14ac:dyDescent="0.2">
      <c r="E118" s="123"/>
      <c r="F118" s="98"/>
      <c r="G118" s="98"/>
      <c r="H118" s="98"/>
      <c r="I118" s="98"/>
      <c r="J118" s="98"/>
      <c r="K118" s="98"/>
      <c r="L118" s="98"/>
      <c r="M118" s="98"/>
      <c r="N118" s="98"/>
      <c r="O118" s="98"/>
      <c r="P118" s="98"/>
      <c r="Q118" s="98"/>
      <c r="R118" s="98"/>
    </row>
    <row r="119" spans="5:18" x14ac:dyDescent="0.2">
      <c r="E119" s="123"/>
      <c r="F119" s="98"/>
      <c r="G119" s="98"/>
      <c r="H119" s="98"/>
      <c r="I119" s="98"/>
      <c r="J119" s="98"/>
      <c r="K119" s="98"/>
      <c r="L119" s="98"/>
      <c r="M119" s="98"/>
      <c r="N119" s="98"/>
      <c r="O119" s="98"/>
      <c r="P119" s="98"/>
      <c r="Q119" s="98"/>
      <c r="R119" s="98"/>
    </row>
    <row r="120" spans="5:18" x14ac:dyDescent="0.2">
      <c r="E120" s="123"/>
      <c r="F120" s="98"/>
      <c r="G120" s="98"/>
      <c r="H120" s="98"/>
      <c r="I120" s="98"/>
      <c r="J120" s="98"/>
      <c r="K120" s="98"/>
      <c r="L120" s="98"/>
      <c r="M120" s="98"/>
      <c r="N120" s="98"/>
      <c r="O120" s="98"/>
      <c r="P120" s="98"/>
      <c r="Q120" s="98"/>
      <c r="R120" s="98"/>
    </row>
    <row r="121" spans="5:18" x14ac:dyDescent="0.2">
      <c r="E121" s="123"/>
      <c r="F121" s="98"/>
      <c r="G121" s="98"/>
      <c r="H121" s="98"/>
      <c r="I121" s="98"/>
      <c r="J121" s="98"/>
      <c r="K121" s="98"/>
      <c r="L121" s="98"/>
      <c r="M121" s="98"/>
      <c r="N121" s="98"/>
      <c r="O121" s="98"/>
      <c r="P121" s="98"/>
      <c r="Q121" s="98"/>
      <c r="R121" s="98"/>
    </row>
    <row r="122" spans="5:18" x14ac:dyDescent="0.2">
      <c r="E122" s="123"/>
      <c r="F122" s="98"/>
      <c r="G122" s="98"/>
      <c r="H122" s="98"/>
      <c r="I122" s="98"/>
      <c r="J122" s="98"/>
      <c r="K122" s="98"/>
      <c r="L122" s="98"/>
      <c r="M122" s="98"/>
      <c r="N122" s="98"/>
      <c r="O122" s="98"/>
      <c r="P122" s="98"/>
      <c r="Q122" s="98"/>
      <c r="R122" s="98"/>
    </row>
    <row r="123" spans="5:18" x14ac:dyDescent="0.2">
      <c r="E123" s="123"/>
      <c r="F123" s="98"/>
      <c r="G123" s="98"/>
      <c r="H123" s="98"/>
      <c r="I123" s="98"/>
      <c r="J123" s="98"/>
      <c r="K123" s="98"/>
      <c r="L123" s="98"/>
      <c r="M123" s="98"/>
      <c r="N123" s="98"/>
      <c r="O123" s="98"/>
      <c r="P123" s="98"/>
      <c r="Q123" s="98"/>
      <c r="R123" s="98"/>
    </row>
    <row r="124" spans="5:18" x14ac:dyDescent="0.2">
      <c r="E124" s="123"/>
      <c r="F124" s="98"/>
      <c r="G124" s="98"/>
      <c r="H124" s="98"/>
      <c r="I124" s="98"/>
      <c r="J124" s="98"/>
      <c r="K124" s="98"/>
      <c r="L124" s="98"/>
      <c r="M124" s="98"/>
      <c r="N124" s="98"/>
      <c r="O124" s="98"/>
      <c r="P124" s="98"/>
      <c r="Q124" s="98"/>
      <c r="R124" s="98"/>
    </row>
    <row r="125" spans="5:18" x14ac:dyDescent="0.2">
      <c r="E125" s="123"/>
      <c r="F125" s="98"/>
      <c r="G125" s="98"/>
      <c r="H125" s="98"/>
      <c r="I125" s="98"/>
      <c r="J125" s="98"/>
      <c r="K125" s="98"/>
      <c r="L125" s="98"/>
      <c r="M125" s="98"/>
      <c r="N125" s="98"/>
      <c r="O125" s="98"/>
      <c r="P125" s="98"/>
      <c r="Q125" s="98"/>
      <c r="R125" s="98"/>
    </row>
    <row r="126" spans="5:18" x14ac:dyDescent="0.2">
      <c r="E126" s="123"/>
      <c r="F126" s="98"/>
      <c r="G126" s="98"/>
      <c r="H126" s="98"/>
      <c r="I126" s="98"/>
      <c r="J126" s="98"/>
      <c r="K126" s="98"/>
      <c r="L126" s="98"/>
      <c r="M126" s="98"/>
      <c r="N126" s="98"/>
      <c r="O126" s="98"/>
      <c r="P126" s="98"/>
      <c r="Q126" s="98"/>
      <c r="R126" s="98"/>
    </row>
    <row r="127" spans="5:18" x14ac:dyDescent="0.2">
      <c r="E127" s="123"/>
      <c r="F127" s="98"/>
      <c r="G127" s="98"/>
      <c r="H127" s="98"/>
      <c r="I127" s="98"/>
      <c r="J127" s="98"/>
      <c r="K127" s="98"/>
      <c r="L127" s="98"/>
      <c r="M127" s="98"/>
      <c r="N127" s="98"/>
      <c r="O127" s="98"/>
      <c r="P127" s="98"/>
      <c r="Q127" s="98"/>
      <c r="R127" s="98"/>
    </row>
    <row r="128" spans="5:18" x14ac:dyDescent="0.2">
      <c r="E128" s="123"/>
      <c r="F128" s="98"/>
      <c r="G128" s="98"/>
      <c r="H128" s="98"/>
      <c r="I128" s="98"/>
      <c r="J128" s="98"/>
      <c r="K128" s="98"/>
      <c r="L128" s="98"/>
      <c r="M128" s="98"/>
      <c r="N128" s="98"/>
      <c r="O128" s="98"/>
      <c r="P128" s="98"/>
      <c r="Q128" s="98"/>
      <c r="R128" s="98"/>
    </row>
    <row r="129" spans="5:18" x14ac:dyDescent="0.2">
      <c r="E129" s="123"/>
      <c r="F129" s="98"/>
      <c r="G129" s="98"/>
      <c r="H129" s="98"/>
      <c r="I129" s="98"/>
      <c r="J129" s="98"/>
      <c r="K129" s="98"/>
      <c r="L129" s="98"/>
      <c r="M129" s="98"/>
      <c r="N129" s="98"/>
      <c r="O129" s="98"/>
      <c r="P129" s="98"/>
      <c r="Q129" s="98"/>
      <c r="R129" s="98"/>
    </row>
    <row r="130" spans="5:18" x14ac:dyDescent="0.2">
      <c r="E130" s="123"/>
      <c r="F130" s="98"/>
      <c r="G130" s="98"/>
      <c r="H130" s="98"/>
      <c r="I130" s="98"/>
      <c r="J130" s="98"/>
      <c r="K130" s="98"/>
      <c r="L130" s="98"/>
      <c r="M130" s="98"/>
      <c r="N130" s="98"/>
      <c r="O130" s="98"/>
      <c r="P130" s="98"/>
      <c r="Q130" s="98"/>
      <c r="R130" s="98"/>
    </row>
    <row r="131" spans="5:18" x14ac:dyDescent="0.2">
      <c r="E131" s="123"/>
      <c r="F131" s="98"/>
      <c r="G131" s="98"/>
      <c r="H131" s="98"/>
      <c r="I131" s="98"/>
      <c r="J131" s="98"/>
      <c r="K131" s="98"/>
      <c r="L131" s="98"/>
      <c r="M131" s="98"/>
      <c r="N131" s="98"/>
      <c r="O131" s="98"/>
      <c r="P131" s="98"/>
      <c r="Q131" s="98"/>
      <c r="R131" s="98"/>
    </row>
    <row r="132" spans="5:18" x14ac:dyDescent="0.2">
      <c r="E132" s="123"/>
      <c r="F132" s="98"/>
      <c r="G132" s="98"/>
      <c r="H132" s="98"/>
      <c r="I132" s="98"/>
      <c r="J132" s="98"/>
      <c r="K132" s="98"/>
      <c r="L132" s="98"/>
      <c r="M132" s="98"/>
      <c r="N132" s="98"/>
      <c r="O132" s="98"/>
      <c r="P132" s="98"/>
      <c r="Q132" s="98"/>
      <c r="R132" s="98"/>
    </row>
    <row r="133" spans="5:18" x14ac:dyDescent="0.2">
      <c r="E133" s="123"/>
      <c r="F133" s="98"/>
      <c r="G133" s="98"/>
      <c r="H133" s="98"/>
      <c r="I133" s="98"/>
      <c r="J133" s="98"/>
      <c r="K133" s="98"/>
      <c r="L133" s="98"/>
      <c r="M133" s="98"/>
      <c r="N133" s="98"/>
      <c r="O133" s="98"/>
      <c r="P133" s="98"/>
      <c r="Q133" s="98"/>
      <c r="R133" s="98"/>
    </row>
  </sheetData>
  <hyperlinks>
    <hyperlink ref="U1" location="Contents!A1" display="Return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U173"/>
  <sheetViews>
    <sheetView workbookViewId="0"/>
  </sheetViews>
  <sheetFormatPr defaultRowHeight="12.75" x14ac:dyDescent="0.2"/>
  <cols>
    <col min="1" max="1" width="20.7109375" style="10" customWidth="1"/>
    <col min="2" max="18" width="10.7109375" style="10" customWidth="1"/>
    <col min="19" max="19" width="11.7109375" style="10" customWidth="1"/>
    <col min="20" max="20" width="9.140625" style="10"/>
    <col min="21" max="21" width="21.140625" style="10" bestFit="1" customWidth="1"/>
    <col min="22" max="16384" width="9.140625" style="10"/>
  </cols>
  <sheetData>
    <row r="1" spans="1:21" ht="15.75" x14ac:dyDescent="0.2">
      <c r="A1" s="22" t="s">
        <v>71</v>
      </c>
      <c r="U1" s="85" t="s">
        <v>159</v>
      </c>
    </row>
    <row r="2" spans="1:21" ht="15.75" x14ac:dyDescent="0.2">
      <c r="A2" s="22"/>
      <c r="U2" s="85"/>
    </row>
    <row r="3" spans="1:21" x14ac:dyDescent="0.2">
      <c r="A3" s="134" t="s">
        <v>66</v>
      </c>
      <c r="B3" s="15" t="s">
        <v>24</v>
      </c>
      <c r="C3" s="15" t="s">
        <v>23</v>
      </c>
      <c r="D3" s="15" t="s">
        <v>8</v>
      </c>
      <c r="E3" s="15" t="s">
        <v>9</v>
      </c>
      <c r="F3" s="15" t="s">
        <v>10</v>
      </c>
      <c r="G3" s="15" t="s">
        <v>11</v>
      </c>
      <c r="H3" s="15" t="s">
        <v>12</v>
      </c>
      <c r="I3" s="15" t="s">
        <v>13</v>
      </c>
      <c r="J3" s="15" t="s">
        <v>14</v>
      </c>
      <c r="K3" s="15" t="s">
        <v>15</v>
      </c>
      <c r="L3" s="15" t="s">
        <v>16</v>
      </c>
      <c r="M3" s="15" t="s">
        <v>17</v>
      </c>
      <c r="N3" s="15" t="s">
        <v>18</v>
      </c>
      <c r="O3" s="15" t="s">
        <v>19</v>
      </c>
      <c r="P3" s="15" t="s">
        <v>20</v>
      </c>
      <c r="Q3" s="15" t="s">
        <v>21</v>
      </c>
      <c r="R3" s="15" t="s">
        <v>22</v>
      </c>
      <c r="S3" s="15" t="s">
        <v>0</v>
      </c>
    </row>
    <row r="4" spans="1:21" x14ac:dyDescent="0.2">
      <c r="A4" s="14" t="s">
        <v>87</v>
      </c>
      <c r="B4" s="31">
        <v>20249.859999999997</v>
      </c>
      <c r="C4" s="31">
        <v>43462.404999999999</v>
      </c>
      <c r="D4" s="31">
        <v>62427.185000000012</v>
      </c>
      <c r="E4" s="31">
        <v>848459.18</v>
      </c>
      <c r="F4" s="31">
        <v>8121495.8950000014</v>
      </c>
      <c r="G4" s="31">
        <v>14222435.324999999</v>
      </c>
      <c r="H4" s="31">
        <v>15355165.689999999</v>
      </c>
      <c r="I4" s="31">
        <v>7771853.2700000005</v>
      </c>
      <c r="J4" s="31">
        <v>5170248.2050000001</v>
      </c>
      <c r="K4" s="31">
        <v>3751083.2649999997</v>
      </c>
      <c r="L4" s="31">
        <v>1900707.2649999999</v>
      </c>
      <c r="M4" s="31">
        <v>1720132.5250000001</v>
      </c>
      <c r="N4" s="31">
        <v>1071576.02</v>
      </c>
      <c r="O4" s="31">
        <v>1396737.8900000001</v>
      </c>
      <c r="P4" s="31">
        <v>740182.96499999997</v>
      </c>
      <c r="Q4" s="31">
        <v>389293.74000000005</v>
      </c>
      <c r="R4" s="31">
        <v>1545923.5149999999</v>
      </c>
      <c r="S4" s="31">
        <v>64131434.200000003</v>
      </c>
    </row>
    <row r="5" spans="1:21" x14ac:dyDescent="0.2">
      <c r="A5" s="28" t="s">
        <v>42</v>
      </c>
      <c r="B5" s="31">
        <v>11863.125</v>
      </c>
      <c r="C5" s="31">
        <v>28474.875</v>
      </c>
      <c r="D5" s="31">
        <v>20335.125</v>
      </c>
      <c r="E5" s="31">
        <v>443614.5</v>
      </c>
      <c r="F5" s="31">
        <v>3462318</v>
      </c>
      <c r="G5" s="31">
        <v>6259801.5</v>
      </c>
      <c r="H5" s="31">
        <v>3390244.5</v>
      </c>
      <c r="I5" s="31">
        <v>2334943.5</v>
      </c>
      <c r="J5" s="31">
        <v>1727380.875</v>
      </c>
      <c r="K5" s="31">
        <v>717529.5</v>
      </c>
      <c r="L5" s="31">
        <v>387153.375</v>
      </c>
      <c r="M5" s="31">
        <v>194188.875</v>
      </c>
      <c r="N5" s="31">
        <v>55143</v>
      </c>
      <c r="O5" s="31">
        <v>14520.375</v>
      </c>
      <c r="P5" s="31">
        <v>8214</v>
      </c>
      <c r="Q5" s="31">
        <v>5732.625</v>
      </c>
      <c r="R5" s="31">
        <v>20087.25</v>
      </c>
      <c r="S5" s="31">
        <v>19081545</v>
      </c>
    </row>
    <row r="6" spans="1:21" x14ac:dyDescent="0.2">
      <c r="A6" s="28" t="s">
        <v>104</v>
      </c>
      <c r="B6" s="31">
        <v>2632.8</v>
      </c>
      <c r="C6" s="31">
        <v>2947.6</v>
      </c>
      <c r="D6" s="31">
        <v>4402.3999999999996</v>
      </c>
      <c r="E6" s="31">
        <v>12448.8</v>
      </c>
      <c r="F6" s="31">
        <v>890891.2</v>
      </c>
      <c r="G6" s="31">
        <v>3838259.6</v>
      </c>
      <c r="H6" s="31">
        <v>7786658.8000000007</v>
      </c>
      <c r="I6" s="31">
        <v>2125123.6</v>
      </c>
      <c r="J6" s="31">
        <v>1296708.8</v>
      </c>
      <c r="K6" s="31">
        <v>853410.8</v>
      </c>
      <c r="L6" s="31">
        <v>241724.4</v>
      </c>
      <c r="M6" s="31">
        <v>161528</v>
      </c>
      <c r="N6" s="31">
        <v>48952.4</v>
      </c>
      <c r="O6" s="31">
        <v>43710.400000000001</v>
      </c>
      <c r="P6" s="31">
        <v>36036</v>
      </c>
      <c r="Q6" s="31">
        <v>29420.400000000001</v>
      </c>
      <c r="R6" s="31">
        <v>17562</v>
      </c>
      <c r="S6" s="31">
        <v>17392417.999999996</v>
      </c>
    </row>
    <row r="7" spans="1:21" x14ac:dyDescent="0.2">
      <c r="A7" s="28" t="s">
        <v>43</v>
      </c>
      <c r="B7" s="31">
        <v>612.55999999999995</v>
      </c>
      <c r="C7" s="31">
        <v>1140.3800000000001</v>
      </c>
      <c r="D7" s="31">
        <v>20613.86</v>
      </c>
      <c r="E7" s="31">
        <v>181231.88</v>
      </c>
      <c r="F7" s="31">
        <v>1510378.02</v>
      </c>
      <c r="G7" s="31">
        <v>1585367.6</v>
      </c>
      <c r="H7" s="31">
        <v>1485936.04</v>
      </c>
      <c r="I7" s="31">
        <v>925911.42</v>
      </c>
      <c r="J7" s="31">
        <v>569090.28</v>
      </c>
      <c r="K7" s="31">
        <v>142797.54</v>
      </c>
      <c r="L7" s="31">
        <v>129155.54</v>
      </c>
      <c r="M7" s="31">
        <v>129276</v>
      </c>
      <c r="N7" s="31">
        <v>32392.720000000001</v>
      </c>
      <c r="O7" s="31">
        <v>10542.34</v>
      </c>
      <c r="P7" s="31">
        <v>4469.9399999999996</v>
      </c>
      <c r="Q7" s="31">
        <v>11824.84</v>
      </c>
      <c r="R7" s="31">
        <v>6763.24</v>
      </c>
      <c r="S7" s="31">
        <v>6747504.2000000002</v>
      </c>
    </row>
    <row r="8" spans="1:21" x14ac:dyDescent="0.2">
      <c r="A8" s="28" t="s">
        <v>91</v>
      </c>
      <c r="B8" s="31">
        <v>351.8</v>
      </c>
      <c r="C8" s="31">
        <v>2609.8000000000002</v>
      </c>
      <c r="D8" s="31">
        <v>902.8</v>
      </c>
      <c r="E8" s="31">
        <v>47880.4</v>
      </c>
      <c r="F8" s="31">
        <v>312861.8</v>
      </c>
      <c r="G8" s="31">
        <v>153293.6</v>
      </c>
      <c r="H8" s="31">
        <v>86269.4</v>
      </c>
      <c r="I8" s="31">
        <v>162599</v>
      </c>
      <c r="J8" s="31">
        <v>288253</v>
      </c>
      <c r="K8" s="31">
        <v>444934.2</v>
      </c>
      <c r="L8" s="31">
        <v>41668.800000000003</v>
      </c>
      <c r="M8" s="31">
        <v>97192.4</v>
      </c>
      <c r="N8" s="31">
        <v>77733.2</v>
      </c>
      <c r="O8" s="31">
        <v>337007.8</v>
      </c>
      <c r="P8" s="31">
        <v>115484.6</v>
      </c>
      <c r="Q8" s="31">
        <v>33725.199999999997</v>
      </c>
      <c r="R8" s="31">
        <v>203424.2</v>
      </c>
      <c r="S8" s="31">
        <v>2406192.0000000005</v>
      </c>
    </row>
    <row r="9" spans="1:21" x14ac:dyDescent="0.2">
      <c r="A9" s="28" t="s">
        <v>92</v>
      </c>
      <c r="B9" s="31">
        <v>149.25</v>
      </c>
      <c r="C9" s="31">
        <v>523.5</v>
      </c>
      <c r="D9" s="31">
        <v>826.125</v>
      </c>
      <c r="E9" s="31">
        <v>2505</v>
      </c>
      <c r="F9" s="31">
        <v>640908.75</v>
      </c>
      <c r="G9" s="31">
        <v>1452813.375</v>
      </c>
      <c r="H9" s="31">
        <v>643863</v>
      </c>
      <c r="I9" s="31">
        <v>760066.125</v>
      </c>
      <c r="J9" s="31">
        <v>483392.625</v>
      </c>
      <c r="K9" s="31">
        <v>247894.125</v>
      </c>
      <c r="L9" s="31">
        <v>85153.5</v>
      </c>
      <c r="M9" s="31">
        <v>59206.5</v>
      </c>
      <c r="N9" s="31">
        <v>19233.75</v>
      </c>
      <c r="O9" s="31">
        <v>4141.875</v>
      </c>
      <c r="P9" s="31">
        <v>5151.75</v>
      </c>
      <c r="Q9" s="31">
        <v>574.125</v>
      </c>
      <c r="R9" s="31">
        <v>4760.625</v>
      </c>
      <c r="S9" s="31">
        <v>4411164</v>
      </c>
    </row>
    <row r="10" spans="1:21" x14ac:dyDescent="0.2">
      <c r="A10" s="28" t="s">
        <v>93</v>
      </c>
      <c r="B10" s="31">
        <v>377.625</v>
      </c>
      <c r="C10" s="31">
        <v>334.5</v>
      </c>
      <c r="D10" s="31">
        <v>1125.375</v>
      </c>
      <c r="E10" s="31">
        <v>1521.75</v>
      </c>
      <c r="F10" s="31">
        <v>575948.625</v>
      </c>
      <c r="G10" s="31">
        <v>486091.5</v>
      </c>
      <c r="H10" s="31">
        <v>545412.75</v>
      </c>
      <c r="I10" s="31">
        <v>507434.625</v>
      </c>
      <c r="J10" s="31">
        <v>230219.625</v>
      </c>
      <c r="K10" s="31">
        <v>369877.5</v>
      </c>
      <c r="L10" s="31">
        <v>83376.75</v>
      </c>
      <c r="M10" s="31">
        <v>70306.5</v>
      </c>
      <c r="N10" s="31">
        <v>17734.5</v>
      </c>
      <c r="O10" s="31">
        <v>16118.25</v>
      </c>
      <c r="P10" s="31">
        <v>4594.875</v>
      </c>
      <c r="Q10" s="31">
        <v>1420.5</v>
      </c>
      <c r="R10" s="31">
        <v>7827.75</v>
      </c>
      <c r="S10" s="31">
        <v>2919723</v>
      </c>
    </row>
    <row r="11" spans="1:21" x14ac:dyDescent="0.2">
      <c r="A11" s="28" t="s">
        <v>94</v>
      </c>
      <c r="B11" s="31">
        <v>2402</v>
      </c>
      <c r="C11" s="31">
        <v>2458.4</v>
      </c>
      <c r="D11" s="31">
        <v>434</v>
      </c>
      <c r="E11" s="31">
        <v>685.2</v>
      </c>
      <c r="F11" s="31">
        <v>57033.599999999999</v>
      </c>
      <c r="G11" s="31">
        <v>71880</v>
      </c>
      <c r="H11" s="31">
        <v>199625.2</v>
      </c>
      <c r="I11" s="31">
        <v>166467.20000000001</v>
      </c>
      <c r="J11" s="31">
        <v>158587.20000000001</v>
      </c>
      <c r="K11" s="31">
        <v>378334</v>
      </c>
      <c r="L11" s="31">
        <v>169994.4</v>
      </c>
      <c r="M11" s="31">
        <v>381119.6</v>
      </c>
      <c r="N11" s="31">
        <v>256664</v>
      </c>
      <c r="O11" s="31">
        <v>260407.6</v>
      </c>
      <c r="P11" s="31">
        <v>92438</v>
      </c>
      <c r="Q11" s="31">
        <v>29197.599999999999</v>
      </c>
      <c r="R11" s="31">
        <v>71534.8</v>
      </c>
      <c r="S11" s="31">
        <v>2299262.7999999998</v>
      </c>
    </row>
    <row r="12" spans="1:21" x14ac:dyDescent="0.2">
      <c r="A12" s="28" t="s">
        <v>95</v>
      </c>
      <c r="B12" s="31">
        <v>492.8</v>
      </c>
      <c r="C12" s="31">
        <v>2627.8</v>
      </c>
      <c r="D12" s="31">
        <v>10995.95</v>
      </c>
      <c r="E12" s="31">
        <v>118691.3</v>
      </c>
      <c r="F12" s="31">
        <v>153011.25</v>
      </c>
      <c r="G12" s="31">
        <v>89873.35</v>
      </c>
      <c r="H12" s="31">
        <v>161119.70000000001</v>
      </c>
      <c r="I12" s="31">
        <v>311050.95</v>
      </c>
      <c r="J12" s="31">
        <v>66500.7</v>
      </c>
      <c r="K12" s="31">
        <v>130531.1</v>
      </c>
      <c r="L12" s="31">
        <v>331964.5</v>
      </c>
      <c r="M12" s="31">
        <v>134537.54999999999</v>
      </c>
      <c r="N12" s="31">
        <v>166328.75</v>
      </c>
      <c r="O12" s="31">
        <v>82056.45</v>
      </c>
      <c r="P12" s="31">
        <v>59717</v>
      </c>
      <c r="Q12" s="31">
        <v>14914.2</v>
      </c>
      <c r="R12" s="31">
        <v>56357</v>
      </c>
      <c r="S12" s="31">
        <v>1890770.3499999999</v>
      </c>
    </row>
    <row r="13" spans="1:21" x14ac:dyDescent="0.2">
      <c r="A13" s="28" t="s">
        <v>96</v>
      </c>
      <c r="B13" s="31">
        <v>101.6</v>
      </c>
      <c r="C13" s="31">
        <v>46</v>
      </c>
      <c r="D13" s="31">
        <v>123.6</v>
      </c>
      <c r="E13" s="31">
        <v>268.39999999999998</v>
      </c>
      <c r="F13" s="31">
        <v>2466.4</v>
      </c>
      <c r="G13" s="31">
        <v>7164.4</v>
      </c>
      <c r="H13" s="31">
        <v>40703.599999999999</v>
      </c>
      <c r="I13" s="31">
        <v>33946</v>
      </c>
      <c r="J13" s="31">
        <v>12834</v>
      </c>
      <c r="K13" s="31">
        <v>82640.399999999994</v>
      </c>
      <c r="L13" s="31">
        <v>82590.399999999994</v>
      </c>
      <c r="M13" s="31">
        <v>202524</v>
      </c>
      <c r="N13" s="31">
        <v>105076.8</v>
      </c>
      <c r="O13" s="31">
        <v>193202</v>
      </c>
      <c r="P13" s="31">
        <v>159946.79999999999</v>
      </c>
      <c r="Q13" s="31">
        <v>118420</v>
      </c>
      <c r="R13" s="31">
        <v>364340.4</v>
      </c>
      <c r="S13" s="31">
        <v>1406394.7999999998</v>
      </c>
    </row>
    <row r="14" spans="1:21" x14ac:dyDescent="0.2">
      <c r="A14" s="28" t="s">
        <v>97</v>
      </c>
      <c r="B14" s="31">
        <v>72</v>
      </c>
      <c r="C14" s="31">
        <v>123.2</v>
      </c>
      <c r="D14" s="31">
        <v>393.2</v>
      </c>
      <c r="E14" s="31">
        <v>1264</v>
      </c>
      <c r="F14" s="31">
        <v>466621.6</v>
      </c>
      <c r="G14" s="31">
        <v>148546.79999999999</v>
      </c>
      <c r="H14" s="31">
        <v>294939.59999999998</v>
      </c>
      <c r="I14" s="31">
        <v>162990.39999999999</v>
      </c>
      <c r="J14" s="31">
        <v>123403.2</v>
      </c>
      <c r="K14" s="31">
        <v>41448.800000000003</v>
      </c>
      <c r="L14" s="31">
        <v>48348.4</v>
      </c>
      <c r="M14" s="31">
        <v>9120.7999999999993</v>
      </c>
      <c r="N14" s="31">
        <v>5590.8</v>
      </c>
      <c r="O14" s="31">
        <v>990.8</v>
      </c>
      <c r="P14" s="31">
        <v>1846.8</v>
      </c>
      <c r="Q14" s="31">
        <v>512.4</v>
      </c>
      <c r="R14" s="31">
        <v>2195.6</v>
      </c>
      <c r="S14" s="31">
        <v>1308408.4000000001</v>
      </c>
    </row>
    <row r="15" spans="1:21" x14ac:dyDescent="0.2">
      <c r="A15" s="28" t="s">
        <v>98</v>
      </c>
      <c r="B15" s="31">
        <v>36.799999999999997</v>
      </c>
      <c r="C15" s="31">
        <v>42</v>
      </c>
      <c r="D15" s="31">
        <v>104.8</v>
      </c>
      <c r="E15" s="31">
        <v>138.80000000000001</v>
      </c>
      <c r="F15" s="31">
        <v>192.4</v>
      </c>
      <c r="G15" s="31">
        <v>599.6</v>
      </c>
      <c r="H15" s="31">
        <v>29436.799999999999</v>
      </c>
      <c r="I15" s="31">
        <v>2059.6</v>
      </c>
      <c r="J15" s="31">
        <v>84364.800000000003</v>
      </c>
      <c r="K15" s="31">
        <v>36814.400000000001</v>
      </c>
      <c r="L15" s="31">
        <v>174857.2</v>
      </c>
      <c r="M15" s="31">
        <v>137244.4</v>
      </c>
      <c r="N15" s="31">
        <v>135729.20000000001</v>
      </c>
      <c r="O15" s="31">
        <v>126752</v>
      </c>
      <c r="P15" s="31">
        <v>151480.79999999999</v>
      </c>
      <c r="Q15" s="31">
        <v>79220.800000000003</v>
      </c>
      <c r="R15" s="31">
        <v>147669.20000000001</v>
      </c>
      <c r="S15" s="31">
        <v>1106743.6000000001</v>
      </c>
    </row>
    <row r="16" spans="1:21" x14ac:dyDescent="0.2">
      <c r="A16" s="28" t="s">
        <v>99</v>
      </c>
      <c r="B16" s="31">
        <v>74.900000000000006</v>
      </c>
      <c r="C16" s="31">
        <v>500.15</v>
      </c>
      <c r="D16" s="31">
        <v>318.14999999999998</v>
      </c>
      <c r="E16" s="31">
        <v>438.55</v>
      </c>
      <c r="F16" s="31">
        <v>408.45</v>
      </c>
      <c r="G16" s="31">
        <v>511</v>
      </c>
      <c r="H16" s="31">
        <v>3149.3</v>
      </c>
      <c r="I16" s="31">
        <v>87324.65</v>
      </c>
      <c r="J16" s="31">
        <v>44039.1</v>
      </c>
      <c r="K16" s="31">
        <v>82995.5</v>
      </c>
      <c r="L16" s="31">
        <v>82650.399999999994</v>
      </c>
      <c r="M16" s="31">
        <v>35184.1</v>
      </c>
      <c r="N16" s="31">
        <v>43467.9</v>
      </c>
      <c r="O16" s="31">
        <v>6608</v>
      </c>
      <c r="P16" s="31">
        <v>554.4</v>
      </c>
      <c r="Q16" s="31">
        <v>426.65</v>
      </c>
      <c r="R16" s="31">
        <v>2064.65</v>
      </c>
      <c r="S16" s="31">
        <v>390715.85000000009</v>
      </c>
    </row>
    <row r="17" spans="1:19" x14ac:dyDescent="0.2">
      <c r="A17" s="28" t="s">
        <v>100</v>
      </c>
      <c r="B17" s="31">
        <v>940.2</v>
      </c>
      <c r="C17" s="31">
        <v>1137</v>
      </c>
      <c r="D17" s="31">
        <v>1322</v>
      </c>
      <c r="E17" s="31">
        <v>7132.4</v>
      </c>
      <c r="F17" s="31">
        <v>26290.400000000001</v>
      </c>
      <c r="G17" s="31">
        <v>103924.8</v>
      </c>
      <c r="H17" s="31">
        <v>613637.19999999995</v>
      </c>
      <c r="I17" s="31">
        <v>166674</v>
      </c>
      <c r="J17" s="31">
        <v>80685.2</v>
      </c>
      <c r="K17" s="31">
        <v>220778.4</v>
      </c>
      <c r="L17" s="31">
        <v>34316.6</v>
      </c>
      <c r="M17" s="31">
        <v>60042.2</v>
      </c>
      <c r="N17" s="31">
        <v>104025.8</v>
      </c>
      <c r="O17" s="31">
        <v>283154.8</v>
      </c>
      <c r="P17" s="31">
        <v>92661.6</v>
      </c>
      <c r="Q17" s="31">
        <v>55194</v>
      </c>
      <c r="R17" s="31">
        <v>511145.6</v>
      </c>
      <c r="S17" s="31">
        <v>2363062.2000000002</v>
      </c>
    </row>
    <row r="18" spans="1:19" x14ac:dyDescent="0.2">
      <c r="A18" s="28" t="s">
        <v>101</v>
      </c>
      <c r="B18" s="31">
        <v>142.4</v>
      </c>
      <c r="C18" s="31">
        <v>497.20000000000005</v>
      </c>
      <c r="D18" s="31">
        <v>529.80000000000007</v>
      </c>
      <c r="E18" s="31">
        <v>30638.2</v>
      </c>
      <c r="F18" s="31">
        <v>22165.4</v>
      </c>
      <c r="G18" s="31">
        <v>24308.2</v>
      </c>
      <c r="H18" s="31">
        <v>74169.8</v>
      </c>
      <c r="I18" s="31">
        <v>25262.2</v>
      </c>
      <c r="J18" s="31">
        <v>4788.8</v>
      </c>
      <c r="K18" s="31">
        <v>1097</v>
      </c>
      <c r="L18" s="31">
        <v>7753</v>
      </c>
      <c r="M18" s="31">
        <v>48661.600000000006</v>
      </c>
      <c r="N18" s="31">
        <v>3503.2000000000003</v>
      </c>
      <c r="O18" s="31">
        <v>17525.2</v>
      </c>
      <c r="P18" s="31">
        <v>7586.4000000000005</v>
      </c>
      <c r="Q18" s="31">
        <v>8710.4</v>
      </c>
      <c r="R18" s="31">
        <v>130191.20000000001</v>
      </c>
      <c r="S18" s="31">
        <v>407530</v>
      </c>
    </row>
    <row r="19" spans="1:19" x14ac:dyDescent="0.2">
      <c r="A19" s="14" t="s">
        <v>2</v>
      </c>
      <c r="B19" s="31">
        <v>260.95499999999998</v>
      </c>
      <c r="C19" s="31">
        <v>297.495</v>
      </c>
      <c r="D19" s="31">
        <v>704.25</v>
      </c>
      <c r="E19" s="31">
        <v>416.29500000000002</v>
      </c>
      <c r="F19" s="31">
        <v>2193.8850000000002</v>
      </c>
      <c r="G19" s="31">
        <v>3143.2950000000001</v>
      </c>
      <c r="H19" s="31">
        <v>7744.2749999999996</v>
      </c>
      <c r="I19" s="31">
        <v>75873.42</v>
      </c>
      <c r="J19" s="31">
        <v>53063.28</v>
      </c>
      <c r="K19" s="31">
        <v>81575.414999999994</v>
      </c>
      <c r="L19" s="31">
        <v>101972.83499999999</v>
      </c>
      <c r="M19" s="31">
        <v>145576.62</v>
      </c>
      <c r="N19" s="31">
        <v>155372.715</v>
      </c>
      <c r="O19" s="31">
        <v>112188.06</v>
      </c>
      <c r="P19" s="31">
        <v>150032.79</v>
      </c>
      <c r="Q19" s="31">
        <v>324612.09000000003</v>
      </c>
      <c r="R19" s="31">
        <v>832522.95</v>
      </c>
      <c r="S19" s="31">
        <v>2047550.625</v>
      </c>
    </row>
    <row r="20" spans="1:19" x14ac:dyDescent="0.2">
      <c r="A20" s="14" t="s">
        <v>3</v>
      </c>
      <c r="B20" s="31">
        <v>39140.629999999997</v>
      </c>
      <c r="C20" s="31">
        <v>11117.32</v>
      </c>
      <c r="D20" s="31">
        <v>70427.77</v>
      </c>
      <c r="E20" s="31">
        <v>1661755.95</v>
      </c>
      <c r="F20" s="31">
        <v>1212764.19</v>
      </c>
      <c r="G20" s="31">
        <v>896037.36</v>
      </c>
      <c r="H20" s="31">
        <v>636906.87</v>
      </c>
      <c r="I20" s="31">
        <v>554159.37</v>
      </c>
      <c r="J20" s="31">
        <v>757555.02</v>
      </c>
      <c r="K20" s="31">
        <v>446369.17</v>
      </c>
      <c r="L20" s="31">
        <v>249958.65</v>
      </c>
      <c r="M20" s="31">
        <v>229391.2</v>
      </c>
      <c r="N20" s="31">
        <v>116512.22</v>
      </c>
      <c r="O20" s="31">
        <v>84464.84</v>
      </c>
      <c r="P20" s="31">
        <v>68826.37</v>
      </c>
      <c r="Q20" s="31">
        <v>20179.849999999999</v>
      </c>
      <c r="R20" s="31">
        <v>112261.71</v>
      </c>
      <c r="S20" s="31">
        <v>7167828.4900000002</v>
      </c>
    </row>
    <row r="21" spans="1:19" x14ac:dyDescent="0.2">
      <c r="A21" s="14" t="s">
        <v>124</v>
      </c>
      <c r="B21" s="31">
        <v>178648.53</v>
      </c>
      <c r="C21" s="31">
        <v>322312.31</v>
      </c>
      <c r="D21" s="31">
        <v>248703.84</v>
      </c>
      <c r="E21" s="31">
        <v>775479.98</v>
      </c>
      <c r="F21" s="31">
        <v>4279827.07</v>
      </c>
      <c r="G21" s="31">
        <v>11873987.664999999</v>
      </c>
      <c r="H21" s="31">
        <v>19074330.925000001</v>
      </c>
      <c r="I21" s="31">
        <v>24448815.210000001</v>
      </c>
      <c r="J21" s="31">
        <v>12020487.510000002</v>
      </c>
      <c r="K21" s="31">
        <v>12413928.439999999</v>
      </c>
      <c r="L21" s="31">
        <v>4259021.7750000004</v>
      </c>
      <c r="M21" s="31">
        <v>6704940.7949999999</v>
      </c>
      <c r="N21" s="31">
        <v>2147665.7199999997</v>
      </c>
      <c r="O21" s="31">
        <v>2534332.9049999998</v>
      </c>
      <c r="P21" s="31">
        <v>941221.255</v>
      </c>
      <c r="Q21" s="31">
        <v>706304.88500000001</v>
      </c>
      <c r="R21" s="31">
        <v>4744357.5449999999</v>
      </c>
      <c r="S21" s="31">
        <v>107674366.36</v>
      </c>
    </row>
    <row r="22" spans="1:19" x14ac:dyDescent="0.2">
      <c r="A22" s="28" t="s">
        <v>44</v>
      </c>
      <c r="B22" s="31">
        <v>178025.5</v>
      </c>
      <c r="C22" s="31">
        <v>317165</v>
      </c>
      <c r="D22" s="31">
        <v>246590.5</v>
      </c>
      <c r="E22" s="31">
        <v>727401.5</v>
      </c>
      <c r="F22" s="31">
        <v>4233523.125</v>
      </c>
      <c r="G22" s="31">
        <v>11654519</v>
      </c>
      <c r="H22" s="31">
        <v>18830041.375</v>
      </c>
      <c r="I22" s="31">
        <v>23702547.375</v>
      </c>
      <c r="J22" s="31">
        <v>11596737.25</v>
      </c>
      <c r="K22" s="31">
        <v>11587952.75</v>
      </c>
      <c r="L22" s="31">
        <v>3910528.375</v>
      </c>
      <c r="M22" s="31">
        <v>5640738.375</v>
      </c>
      <c r="N22" s="31">
        <v>1888271.25</v>
      </c>
      <c r="O22" s="31">
        <v>2118476.875</v>
      </c>
      <c r="P22" s="31">
        <v>814703.875</v>
      </c>
      <c r="Q22" s="31">
        <v>577228.5</v>
      </c>
      <c r="R22" s="31">
        <v>2697979.625</v>
      </c>
      <c r="S22" s="31">
        <v>100722430.25</v>
      </c>
    </row>
    <row r="23" spans="1:19" x14ac:dyDescent="0.2">
      <c r="A23" s="28" t="s">
        <v>45</v>
      </c>
      <c r="B23" s="31">
        <v>501.875</v>
      </c>
      <c r="C23" s="31">
        <v>4294.125</v>
      </c>
      <c r="D23" s="31">
        <v>1793.25</v>
      </c>
      <c r="E23" s="31">
        <v>46584.875</v>
      </c>
      <c r="F23" s="31">
        <v>41039.875</v>
      </c>
      <c r="G23" s="31">
        <v>143409.5</v>
      </c>
      <c r="H23" s="31">
        <v>164629.75</v>
      </c>
      <c r="I23" s="31">
        <v>647073.75</v>
      </c>
      <c r="J23" s="31">
        <v>305439.25</v>
      </c>
      <c r="K23" s="31">
        <v>811066.5</v>
      </c>
      <c r="L23" s="31">
        <v>341468.125</v>
      </c>
      <c r="M23" s="31">
        <v>1051130</v>
      </c>
      <c r="N23" s="31">
        <v>241989.625</v>
      </c>
      <c r="O23" s="31">
        <v>385920.625</v>
      </c>
      <c r="P23" s="31">
        <v>120731.125</v>
      </c>
      <c r="Q23" s="31">
        <v>117604.875</v>
      </c>
      <c r="R23" s="31">
        <v>442981</v>
      </c>
      <c r="S23" s="31">
        <v>4867658.125</v>
      </c>
    </row>
    <row r="24" spans="1:19" x14ac:dyDescent="0.2">
      <c r="A24" s="28" t="s">
        <v>46</v>
      </c>
      <c r="B24" s="31">
        <v>112.5</v>
      </c>
      <c r="C24" s="31">
        <v>155.375</v>
      </c>
      <c r="D24" s="31">
        <v>184.75</v>
      </c>
      <c r="E24" s="31">
        <v>316.75</v>
      </c>
      <c r="F24" s="31">
        <v>1846.25</v>
      </c>
      <c r="G24" s="31">
        <v>161.75</v>
      </c>
      <c r="H24" s="31">
        <v>175.75</v>
      </c>
      <c r="I24" s="31">
        <v>276.75</v>
      </c>
      <c r="J24" s="31">
        <v>259.625</v>
      </c>
      <c r="K24" s="31">
        <v>960.25</v>
      </c>
      <c r="L24" s="31">
        <v>507.375</v>
      </c>
      <c r="M24" s="31">
        <v>558.875</v>
      </c>
      <c r="N24" s="31">
        <v>748.875</v>
      </c>
      <c r="O24" s="31">
        <v>1315</v>
      </c>
      <c r="P24" s="31">
        <v>1753.375</v>
      </c>
      <c r="Q24" s="31">
        <v>7353.75</v>
      </c>
      <c r="R24" s="31">
        <v>1600530.375</v>
      </c>
      <c r="S24" s="31">
        <v>1617217.375</v>
      </c>
    </row>
    <row r="25" spans="1:19" x14ac:dyDescent="0.2">
      <c r="A25" s="28" t="s">
        <v>126</v>
      </c>
      <c r="B25" s="31">
        <v>3.76</v>
      </c>
      <c r="C25" s="31">
        <v>14.16</v>
      </c>
      <c r="D25" s="31">
        <v>70</v>
      </c>
      <c r="E25" s="31">
        <v>894.32</v>
      </c>
      <c r="F25" s="31">
        <v>2385.36</v>
      </c>
      <c r="G25" s="31">
        <v>75683.520000000004</v>
      </c>
      <c r="H25" s="31">
        <v>69789.2</v>
      </c>
      <c r="I25" s="31">
        <v>72062.320000000007</v>
      </c>
      <c r="J25" s="31">
        <v>10364.959999999999</v>
      </c>
      <c r="K25" s="31">
        <v>3095.68</v>
      </c>
      <c r="L25" s="31">
        <v>2399.2800000000002</v>
      </c>
      <c r="M25" s="31">
        <v>587.84</v>
      </c>
      <c r="N25" s="31">
        <v>2699.28</v>
      </c>
      <c r="O25" s="31">
        <v>132</v>
      </c>
      <c r="P25" s="31">
        <v>32.4</v>
      </c>
      <c r="Q25" s="31">
        <v>65.36</v>
      </c>
      <c r="R25" s="31">
        <v>75.680000000000007</v>
      </c>
      <c r="S25" s="31">
        <v>240355.11999999997</v>
      </c>
    </row>
    <row r="26" spans="1:19" x14ac:dyDescent="0.2">
      <c r="A26" s="28" t="s">
        <v>125</v>
      </c>
      <c r="B26" s="31">
        <v>4.8949999999999996</v>
      </c>
      <c r="C26" s="31">
        <v>683.65</v>
      </c>
      <c r="D26" s="31">
        <v>65.34</v>
      </c>
      <c r="E26" s="31">
        <v>282.53500000000003</v>
      </c>
      <c r="F26" s="31">
        <v>1032.46</v>
      </c>
      <c r="G26" s="31">
        <v>213.89500000000001</v>
      </c>
      <c r="H26" s="31">
        <v>9694.85</v>
      </c>
      <c r="I26" s="31">
        <v>26855.014999999999</v>
      </c>
      <c r="J26" s="31">
        <v>107686.425</v>
      </c>
      <c r="K26" s="31">
        <v>10853.26</v>
      </c>
      <c r="L26" s="31">
        <v>4118.62</v>
      </c>
      <c r="M26" s="31">
        <v>11925.705</v>
      </c>
      <c r="N26" s="31">
        <v>13956.69</v>
      </c>
      <c r="O26" s="31">
        <v>28488.404999999999</v>
      </c>
      <c r="P26" s="31">
        <v>4000.48</v>
      </c>
      <c r="Q26" s="31">
        <v>4052.4</v>
      </c>
      <c r="R26" s="31">
        <v>2790.8650000000002</v>
      </c>
      <c r="S26" s="31">
        <v>226705.49</v>
      </c>
    </row>
    <row r="27" spans="1:19" x14ac:dyDescent="0.2">
      <c r="A27" s="14" t="s">
        <v>4</v>
      </c>
      <c r="B27" s="31">
        <v>3169.875</v>
      </c>
      <c r="C27" s="31">
        <v>11514.75</v>
      </c>
      <c r="D27" s="31">
        <v>597097.5</v>
      </c>
      <c r="E27" s="31">
        <v>1243007.8500000001</v>
      </c>
      <c r="F27" s="31">
        <v>804466.35</v>
      </c>
      <c r="G27" s="31">
        <v>132641.85</v>
      </c>
      <c r="H27" s="31">
        <v>118398.52499999999</v>
      </c>
      <c r="I27" s="31">
        <v>66993.149999999994</v>
      </c>
      <c r="J27" s="31">
        <v>32838.9</v>
      </c>
      <c r="K27" s="31">
        <v>14541.15</v>
      </c>
      <c r="L27" s="31">
        <v>782.55</v>
      </c>
      <c r="M27" s="31">
        <v>643.35</v>
      </c>
      <c r="N27" s="31">
        <v>1638.9</v>
      </c>
      <c r="O27" s="31">
        <v>970.5</v>
      </c>
      <c r="P27" s="31">
        <v>99.525000000000006</v>
      </c>
      <c r="Q27" s="31">
        <v>81.75</v>
      </c>
      <c r="R27" s="31">
        <v>403.125</v>
      </c>
      <c r="S27" s="31">
        <v>3029289.5999999996</v>
      </c>
    </row>
    <row r="28" spans="1:19" x14ac:dyDescent="0.2">
      <c r="A28" s="14" t="s">
        <v>90</v>
      </c>
      <c r="B28" s="31">
        <v>332997.41099999996</v>
      </c>
      <c r="C28" s="31">
        <v>262733.88399999996</v>
      </c>
      <c r="D28" s="31">
        <v>587857.022</v>
      </c>
      <c r="E28" s="31">
        <v>3283585.4580000001</v>
      </c>
      <c r="F28" s="31">
        <v>7932386.5890000006</v>
      </c>
      <c r="G28" s="31">
        <v>10510262.020999998</v>
      </c>
      <c r="H28" s="31">
        <v>13086213.685000002</v>
      </c>
      <c r="I28" s="31">
        <v>13193362.932</v>
      </c>
      <c r="J28" s="31">
        <v>10622761.674000001</v>
      </c>
      <c r="K28" s="31">
        <v>6348729.1339999996</v>
      </c>
      <c r="L28" s="31">
        <v>3654844.9699999997</v>
      </c>
      <c r="M28" s="31">
        <v>1947535.6139999998</v>
      </c>
      <c r="N28" s="31">
        <v>1196893.4609999999</v>
      </c>
      <c r="O28" s="31">
        <v>727799.14600000007</v>
      </c>
      <c r="P28" s="31">
        <v>534368.37</v>
      </c>
      <c r="Q28" s="31">
        <v>175182.845</v>
      </c>
      <c r="R28" s="31">
        <v>435243.58599999995</v>
      </c>
      <c r="S28" s="31">
        <v>74832757.801999986</v>
      </c>
    </row>
    <row r="29" spans="1:19" x14ac:dyDescent="0.2">
      <c r="A29" s="28" t="s">
        <v>105</v>
      </c>
      <c r="B29" s="31">
        <v>3.5000000000000003E-2</v>
      </c>
      <c r="C29" s="31">
        <v>0</v>
      </c>
      <c r="D29" s="31">
        <v>0</v>
      </c>
      <c r="E29" s="31">
        <v>0</v>
      </c>
      <c r="F29" s="31">
        <v>5.0000000000000001E-3</v>
      </c>
      <c r="G29" s="31">
        <v>1.4999999999999999E-2</v>
      </c>
      <c r="H29" s="31">
        <v>10.355</v>
      </c>
      <c r="I29" s="31">
        <v>0</v>
      </c>
      <c r="J29" s="31">
        <v>0</v>
      </c>
      <c r="K29" s="31">
        <v>0</v>
      </c>
      <c r="L29" s="31">
        <v>0</v>
      </c>
      <c r="M29" s="31">
        <v>0.01</v>
      </c>
      <c r="N29" s="31">
        <v>0.52500000000000002</v>
      </c>
      <c r="O29" s="31">
        <v>0.39</v>
      </c>
      <c r="P29" s="31">
        <v>0.25</v>
      </c>
      <c r="Q29" s="31">
        <v>0.46500000000000002</v>
      </c>
      <c r="R29" s="31">
        <v>45244.09</v>
      </c>
      <c r="S29" s="31">
        <v>45256.14</v>
      </c>
    </row>
    <row r="30" spans="1:19" x14ac:dyDescent="0.2">
      <c r="A30" s="28" t="s">
        <v>106</v>
      </c>
      <c r="B30" s="31">
        <v>124.896</v>
      </c>
      <c r="C30" s="31">
        <v>1173.184</v>
      </c>
      <c r="D30" s="31">
        <v>259474.75200000001</v>
      </c>
      <c r="E30" s="31">
        <v>6145.4080000000004</v>
      </c>
      <c r="F30" s="31">
        <v>58585.824000000001</v>
      </c>
      <c r="G30" s="31">
        <v>32312.256000000001</v>
      </c>
      <c r="H30" s="31">
        <v>119331.84</v>
      </c>
      <c r="I30" s="31">
        <v>163673.47200000001</v>
      </c>
      <c r="J30" s="31">
        <v>75039.263999999996</v>
      </c>
      <c r="K30" s="31">
        <v>25052.224000000002</v>
      </c>
      <c r="L30" s="31">
        <v>15968.96</v>
      </c>
      <c r="M30" s="31">
        <v>25230.144</v>
      </c>
      <c r="N30" s="31">
        <v>14836.416000000001</v>
      </c>
      <c r="O30" s="31">
        <v>9778.9760000000006</v>
      </c>
      <c r="P30" s="31">
        <v>4200.32</v>
      </c>
      <c r="Q30" s="31">
        <v>9229.1200000000008</v>
      </c>
      <c r="R30" s="31">
        <v>12272.896000000001</v>
      </c>
      <c r="S30" s="31">
        <v>832429.95199999982</v>
      </c>
    </row>
    <row r="31" spans="1:19" x14ac:dyDescent="0.2">
      <c r="A31" s="28" t="s">
        <v>107</v>
      </c>
      <c r="B31" s="31">
        <v>6290.56</v>
      </c>
      <c r="C31" s="31">
        <v>150946.07999999999</v>
      </c>
      <c r="D31" s="31">
        <v>46484.800000000003</v>
      </c>
      <c r="E31" s="31">
        <v>1739443.8</v>
      </c>
      <c r="F31" s="31">
        <v>4859469.8</v>
      </c>
      <c r="G31" s="31">
        <v>5052813.16</v>
      </c>
      <c r="H31" s="31">
        <v>6427724.6400000006</v>
      </c>
      <c r="I31" s="31">
        <v>5461488.9199999999</v>
      </c>
      <c r="J31" s="31">
        <v>5564370.1200000001</v>
      </c>
      <c r="K31" s="31">
        <v>2088375.76</v>
      </c>
      <c r="L31" s="31">
        <v>1209665.32</v>
      </c>
      <c r="M31" s="31">
        <v>418129.64</v>
      </c>
      <c r="N31" s="31">
        <v>191548.04</v>
      </c>
      <c r="O31" s="31">
        <v>166309.79999999999</v>
      </c>
      <c r="P31" s="31">
        <v>97368.92</v>
      </c>
      <c r="Q31" s="31">
        <v>55242.36</v>
      </c>
      <c r="R31" s="31">
        <v>101111.67999999999</v>
      </c>
      <c r="S31" s="31">
        <v>33636783.400000006</v>
      </c>
    </row>
    <row r="32" spans="1:19" x14ac:dyDescent="0.2">
      <c r="A32" s="28" t="s">
        <v>108</v>
      </c>
      <c r="B32" s="31">
        <v>22108.799999999999</v>
      </c>
      <c r="C32" s="31">
        <v>45401.9</v>
      </c>
      <c r="D32" s="31">
        <v>184547.95</v>
      </c>
      <c r="E32" s="31">
        <v>1470472.25</v>
      </c>
      <c r="F32" s="31">
        <v>2892475.6</v>
      </c>
      <c r="G32" s="31">
        <v>5177621.55</v>
      </c>
      <c r="H32" s="31">
        <v>5425446.0500000007</v>
      </c>
      <c r="I32" s="31">
        <v>6920133.5</v>
      </c>
      <c r="J32" s="31">
        <v>4739918.45</v>
      </c>
      <c r="K32" s="31">
        <v>4192237.15</v>
      </c>
      <c r="L32" s="31">
        <v>2407327.65</v>
      </c>
      <c r="M32" s="31">
        <v>1490163.9</v>
      </c>
      <c r="N32" s="31">
        <v>983042</v>
      </c>
      <c r="O32" s="31">
        <v>549420.30000000005</v>
      </c>
      <c r="P32" s="31">
        <v>431968.4</v>
      </c>
      <c r="Q32" s="31">
        <v>109290.1</v>
      </c>
      <c r="R32" s="31">
        <v>270729</v>
      </c>
      <c r="S32" s="31">
        <v>37312304.549999997</v>
      </c>
    </row>
    <row r="33" spans="1:19" x14ac:dyDescent="0.2">
      <c r="A33" s="28" t="s">
        <v>109</v>
      </c>
      <c r="B33" s="31">
        <v>304473.12</v>
      </c>
      <c r="C33" s="31">
        <v>65212.72</v>
      </c>
      <c r="D33" s="31">
        <v>97349.52</v>
      </c>
      <c r="E33" s="31">
        <v>67524</v>
      </c>
      <c r="F33" s="31">
        <v>121855.36</v>
      </c>
      <c r="G33" s="31">
        <v>247515.04</v>
      </c>
      <c r="H33" s="31">
        <v>1113700.8</v>
      </c>
      <c r="I33" s="31">
        <v>648067.04</v>
      </c>
      <c r="J33" s="31">
        <v>243433.84</v>
      </c>
      <c r="K33" s="31">
        <v>43064</v>
      </c>
      <c r="L33" s="31">
        <v>21883.040000000001</v>
      </c>
      <c r="M33" s="31">
        <v>14011.92</v>
      </c>
      <c r="N33" s="31">
        <v>7466.48</v>
      </c>
      <c r="O33" s="31">
        <v>2289.6799999999998</v>
      </c>
      <c r="P33" s="31">
        <v>830.48</v>
      </c>
      <c r="Q33" s="31">
        <v>1420.8</v>
      </c>
      <c r="R33" s="31">
        <v>5885.92</v>
      </c>
      <c r="S33" s="31">
        <v>3005983.76</v>
      </c>
    </row>
    <row r="34" spans="1:19" hidden="1" x14ac:dyDescent="0.2">
      <c r="A34" s="14" t="s">
        <v>88</v>
      </c>
      <c r="B34" s="31">
        <v>326363.17499999999</v>
      </c>
      <c r="C34" s="31">
        <v>235002.99400000001</v>
      </c>
      <c r="D34" s="31">
        <v>451307.66399999999</v>
      </c>
      <c r="E34" s="31">
        <v>3171512.2880000002</v>
      </c>
      <c r="F34" s="31">
        <v>7085484.8449999997</v>
      </c>
      <c r="G34" s="31">
        <v>9683608.813000001</v>
      </c>
      <c r="H34" s="31">
        <v>11455952.615</v>
      </c>
      <c r="I34" s="31">
        <v>11446299.518000001</v>
      </c>
      <c r="J34" s="31">
        <v>9507130.1039999984</v>
      </c>
      <c r="K34" s="31">
        <v>4959589.4119999995</v>
      </c>
      <c r="L34" s="31">
        <v>2403728.96</v>
      </c>
      <c r="M34" s="31">
        <v>1247474.0919999999</v>
      </c>
      <c r="N34" s="31">
        <v>766220.59700000007</v>
      </c>
      <c r="O34" s="31">
        <v>355184.02999999997</v>
      </c>
      <c r="P34" s="31">
        <v>208233.41199999998</v>
      </c>
      <c r="Q34" s="31">
        <v>63598.843000000001</v>
      </c>
      <c r="R34" s="31">
        <v>266760.90100000001</v>
      </c>
      <c r="S34" s="31">
        <v>63633452.263000011</v>
      </c>
    </row>
    <row r="35" spans="1:19" hidden="1" x14ac:dyDescent="0.2">
      <c r="A35" s="28" t="s">
        <v>110</v>
      </c>
      <c r="B35" s="31">
        <v>3.5000000000000003E-2</v>
      </c>
      <c r="C35" s="31">
        <v>0</v>
      </c>
      <c r="D35" s="31">
        <v>0</v>
      </c>
      <c r="E35" s="31">
        <v>0</v>
      </c>
      <c r="F35" s="31">
        <v>5.0000000000000001E-3</v>
      </c>
      <c r="G35" s="31">
        <v>1.4999999999999999E-2</v>
      </c>
      <c r="H35" s="31">
        <v>10.355</v>
      </c>
      <c r="I35" s="31">
        <v>0</v>
      </c>
      <c r="J35" s="31">
        <v>0</v>
      </c>
      <c r="K35" s="31">
        <v>0</v>
      </c>
      <c r="L35" s="31">
        <v>0</v>
      </c>
      <c r="M35" s="31">
        <v>0.01</v>
      </c>
      <c r="N35" s="31">
        <v>0.52500000000000002</v>
      </c>
      <c r="O35" s="31">
        <v>0.39</v>
      </c>
      <c r="P35" s="31">
        <v>0.25</v>
      </c>
      <c r="Q35" s="31">
        <v>0.46500000000000002</v>
      </c>
      <c r="R35" s="31">
        <v>45242.415000000001</v>
      </c>
      <c r="S35" s="31">
        <v>45254.465000000004</v>
      </c>
    </row>
    <row r="36" spans="1:19" hidden="1" x14ac:dyDescent="0.2">
      <c r="A36" s="28" t="s">
        <v>111</v>
      </c>
      <c r="B36" s="31">
        <v>48.48</v>
      </c>
      <c r="C36" s="31">
        <v>908.22400000000005</v>
      </c>
      <c r="D36" s="31">
        <v>155517.18400000001</v>
      </c>
      <c r="E36" s="31">
        <v>5658.6880000000001</v>
      </c>
      <c r="F36" s="31">
        <v>56312.639999999999</v>
      </c>
      <c r="G36" s="31">
        <v>29720.288</v>
      </c>
      <c r="H36" s="31">
        <v>81884.960000000006</v>
      </c>
      <c r="I36" s="31">
        <v>142898.04800000001</v>
      </c>
      <c r="J36" s="31">
        <v>47386.784</v>
      </c>
      <c r="K36" s="31">
        <v>18455.871999999999</v>
      </c>
      <c r="L36" s="31">
        <v>14294.56</v>
      </c>
      <c r="M36" s="31">
        <v>20398.592000000001</v>
      </c>
      <c r="N36" s="31">
        <v>3520.5120000000002</v>
      </c>
      <c r="O36" s="31">
        <v>832.16</v>
      </c>
      <c r="P36" s="31">
        <v>603.55200000000002</v>
      </c>
      <c r="Q36" s="31">
        <v>895.48800000000006</v>
      </c>
      <c r="R36" s="31">
        <v>2591.9360000000001</v>
      </c>
      <c r="S36" s="31">
        <v>581927.96800000011</v>
      </c>
    </row>
    <row r="37" spans="1:19" hidden="1" x14ac:dyDescent="0.2">
      <c r="A37" s="28" t="s">
        <v>112</v>
      </c>
      <c r="B37" s="31">
        <v>5755.4</v>
      </c>
      <c r="C37" s="31">
        <v>125834.52</v>
      </c>
      <c r="D37" s="31">
        <v>22214.68</v>
      </c>
      <c r="E37" s="31">
        <v>1642601.6</v>
      </c>
      <c r="F37" s="31">
        <v>4074106.08</v>
      </c>
      <c r="G37" s="31">
        <v>4377187.96</v>
      </c>
      <c r="H37" s="31">
        <v>5303313.72</v>
      </c>
      <c r="I37" s="31">
        <v>4597339.5999999996</v>
      </c>
      <c r="J37" s="31">
        <v>4907852.72</v>
      </c>
      <c r="K37" s="31">
        <v>1569796.44</v>
      </c>
      <c r="L37" s="31">
        <v>709364.68</v>
      </c>
      <c r="M37" s="31">
        <v>182651.48</v>
      </c>
      <c r="N37" s="31">
        <v>57652.76</v>
      </c>
      <c r="O37" s="31">
        <v>27604.12</v>
      </c>
      <c r="P37" s="31">
        <v>11696.68</v>
      </c>
      <c r="Q37" s="31">
        <v>3402.28</v>
      </c>
      <c r="R37" s="31">
        <v>34781.599999999999</v>
      </c>
      <c r="S37" s="31">
        <v>27653156.320000008</v>
      </c>
    </row>
    <row r="38" spans="1:19" hidden="1" x14ac:dyDescent="0.2">
      <c r="A38" s="28" t="s">
        <v>113</v>
      </c>
      <c r="B38" s="31">
        <v>16086.7</v>
      </c>
      <c r="C38" s="31">
        <v>44781.05</v>
      </c>
      <c r="D38" s="31">
        <v>176327.8</v>
      </c>
      <c r="E38" s="31">
        <v>1455798.4</v>
      </c>
      <c r="F38" s="31">
        <v>2833240.6</v>
      </c>
      <c r="G38" s="31">
        <v>5030255.75</v>
      </c>
      <c r="H38" s="31">
        <v>4958339.9000000004</v>
      </c>
      <c r="I38" s="31">
        <v>6065207.1500000004</v>
      </c>
      <c r="J38" s="31">
        <v>4318166.5999999996</v>
      </c>
      <c r="K38" s="31">
        <v>3339065.9</v>
      </c>
      <c r="L38" s="31">
        <v>1662419.4</v>
      </c>
      <c r="M38" s="31">
        <v>1032547.45</v>
      </c>
      <c r="N38" s="31">
        <v>698044.4</v>
      </c>
      <c r="O38" s="31">
        <v>324848</v>
      </c>
      <c r="P38" s="31">
        <v>195515.25</v>
      </c>
      <c r="Q38" s="31">
        <v>58624.05</v>
      </c>
      <c r="R38" s="31">
        <v>179240.95</v>
      </c>
      <c r="S38" s="31">
        <v>32388509.349999998</v>
      </c>
    </row>
    <row r="39" spans="1:19" hidden="1" x14ac:dyDescent="0.2">
      <c r="A39" s="28" t="s">
        <v>114</v>
      </c>
      <c r="B39" s="31">
        <v>304472.56</v>
      </c>
      <c r="C39" s="31">
        <v>63479.199999999997</v>
      </c>
      <c r="D39" s="31">
        <v>97248</v>
      </c>
      <c r="E39" s="31">
        <v>67453.600000000006</v>
      </c>
      <c r="F39" s="31">
        <v>121825.52</v>
      </c>
      <c r="G39" s="31">
        <v>246444.79999999999</v>
      </c>
      <c r="H39" s="31">
        <v>1112403.68</v>
      </c>
      <c r="I39" s="31">
        <v>640854.72</v>
      </c>
      <c r="J39" s="31">
        <v>233724</v>
      </c>
      <c r="K39" s="31">
        <v>32271.200000000001</v>
      </c>
      <c r="L39" s="31">
        <v>17650.32</v>
      </c>
      <c r="M39" s="31">
        <v>11876.56</v>
      </c>
      <c r="N39" s="31">
        <v>7002.4</v>
      </c>
      <c r="O39" s="31">
        <v>1899.36</v>
      </c>
      <c r="P39" s="31">
        <v>417.68</v>
      </c>
      <c r="Q39" s="31">
        <v>676.56</v>
      </c>
      <c r="R39" s="31">
        <v>4904</v>
      </c>
      <c r="S39" s="31">
        <v>2964604.16</v>
      </c>
    </row>
    <row r="40" spans="1:19" hidden="1" x14ac:dyDescent="0.2">
      <c r="A40" s="14" t="s">
        <v>89</v>
      </c>
      <c r="B40" s="31">
        <v>6513.2020000000002</v>
      </c>
      <c r="C40" s="31">
        <v>27545.56</v>
      </c>
      <c r="D40" s="31">
        <v>132688.00799999997</v>
      </c>
      <c r="E40" s="31">
        <v>107060.31800000001</v>
      </c>
      <c r="F40" s="31">
        <v>838312.95399999991</v>
      </c>
      <c r="G40" s="31">
        <v>779422.73199999996</v>
      </c>
      <c r="H40" s="31">
        <v>1377753.5659999999</v>
      </c>
      <c r="I40" s="31">
        <v>1455631.2920000001</v>
      </c>
      <c r="J40" s="31">
        <v>832205.348</v>
      </c>
      <c r="K40" s="31">
        <v>1183938.862</v>
      </c>
      <c r="L40" s="31">
        <v>939935.74399999995</v>
      </c>
      <c r="M40" s="31">
        <v>580159.89799999993</v>
      </c>
      <c r="N40" s="31">
        <v>330615.39</v>
      </c>
      <c r="O40" s="31">
        <v>264744.39199999999</v>
      </c>
      <c r="P40" s="31">
        <v>250602.31200000001</v>
      </c>
      <c r="Q40" s="31">
        <v>64728.993999999999</v>
      </c>
      <c r="R40" s="31">
        <v>120340.48</v>
      </c>
      <c r="S40" s="31">
        <v>9292199.0520000011</v>
      </c>
    </row>
    <row r="41" spans="1:19" hidden="1" x14ac:dyDescent="0.2">
      <c r="A41" s="28" t="s">
        <v>115</v>
      </c>
      <c r="B41" s="31">
        <v>0</v>
      </c>
      <c r="C41" s="31">
        <v>0</v>
      </c>
      <c r="D41" s="31">
        <v>0</v>
      </c>
      <c r="E41" s="31">
        <v>0</v>
      </c>
      <c r="F41" s="31">
        <v>0</v>
      </c>
      <c r="G41" s="31">
        <v>0</v>
      </c>
      <c r="H41" s="31">
        <v>0</v>
      </c>
      <c r="I41" s="31">
        <v>0</v>
      </c>
      <c r="J41" s="31">
        <v>0</v>
      </c>
      <c r="K41" s="31">
        <v>0</v>
      </c>
      <c r="L41" s="31">
        <v>0</v>
      </c>
      <c r="M41" s="31">
        <v>0</v>
      </c>
      <c r="N41" s="31">
        <v>0</v>
      </c>
      <c r="O41" s="31">
        <v>0</v>
      </c>
      <c r="P41" s="31">
        <v>0</v>
      </c>
      <c r="Q41" s="31">
        <v>0</v>
      </c>
      <c r="R41" s="31">
        <v>0</v>
      </c>
      <c r="S41" s="31">
        <v>0</v>
      </c>
    </row>
    <row r="42" spans="1:19" hidden="1" x14ac:dyDescent="0.2">
      <c r="A42" s="28" t="s">
        <v>116</v>
      </c>
      <c r="B42" s="31">
        <v>76.352000000000004</v>
      </c>
      <c r="C42" s="31">
        <v>264.95999999999998</v>
      </c>
      <c r="D42" s="31">
        <v>103957.408</v>
      </c>
      <c r="E42" s="31">
        <v>484.44800000000004</v>
      </c>
      <c r="F42" s="31">
        <v>2273.0239999999999</v>
      </c>
      <c r="G42" s="31">
        <v>2585.3119999999999</v>
      </c>
      <c r="H42" s="31">
        <v>37439.296000000002</v>
      </c>
      <c r="I42" s="31">
        <v>20756.992000000002</v>
      </c>
      <c r="J42" s="31">
        <v>27637.407999999999</v>
      </c>
      <c r="K42" s="31">
        <v>6561.6320000000005</v>
      </c>
      <c r="L42" s="31">
        <v>1613.184</v>
      </c>
      <c r="M42" s="31">
        <v>4405.5680000000002</v>
      </c>
      <c r="N42" s="31">
        <v>214.72</v>
      </c>
      <c r="O42" s="31">
        <v>216.672</v>
      </c>
      <c r="P42" s="31">
        <v>1104.192</v>
      </c>
      <c r="Q42" s="31">
        <v>1733.664</v>
      </c>
      <c r="R42" s="31">
        <v>1918.4</v>
      </c>
      <c r="S42" s="31">
        <v>213243.23200000002</v>
      </c>
    </row>
    <row r="43" spans="1:19" hidden="1" x14ac:dyDescent="0.2">
      <c r="A43" s="28" t="s">
        <v>117</v>
      </c>
      <c r="B43" s="31">
        <v>513.16</v>
      </c>
      <c r="C43" s="31">
        <v>24977.68</v>
      </c>
      <c r="D43" s="31">
        <v>23503.48</v>
      </c>
      <c r="E43" s="31">
        <v>94805.72</v>
      </c>
      <c r="F43" s="31">
        <v>781632.48</v>
      </c>
      <c r="G43" s="31">
        <v>637958.19999999995</v>
      </c>
      <c r="H43" s="31">
        <v>974873.08</v>
      </c>
      <c r="I43" s="31">
        <v>776333.84</v>
      </c>
      <c r="J43" s="31">
        <v>460014.64</v>
      </c>
      <c r="K43" s="31">
        <v>350095.88</v>
      </c>
      <c r="L43" s="31">
        <v>253934.84</v>
      </c>
      <c r="M43" s="31">
        <v>141980.51999999999</v>
      </c>
      <c r="N43" s="31">
        <v>61574.239999999998</v>
      </c>
      <c r="O43" s="31">
        <v>45481</v>
      </c>
      <c r="P43" s="31">
        <v>22838.959999999999</v>
      </c>
      <c r="Q43" s="31">
        <v>15953.72</v>
      </c>
      <c r="R43" s="31">
        <v>43476.160000000003</v>
      </c>
      <c r="S43" s="31">
        <v>4709947.5999999996</v>
      </c>
    </row>
    <row r="44" spans="1:19" hidden="1" x14ac:dyDescent="0.2">
      <c r="A44" s="28" t="s">
        <v>118</v>
      </c>
      <c r="B44" s="31">
        <v>5923.05</v>
      </c>
      <c r="C44" s="31">
        <v>569.4</v>
      </c>
      <c r="D44" s="31">
        <v>5125.6000000000004</v>
      </c>
      <c r="E44" s="31">
        <v>11700.55</v>
      </c>
      <c r="F44" s="31">
        <v>54377.85</v>
      </c>
      <c r="G44" s="31">
        <v>137820.5</v>
      </c>
      <c r="H44" s="31">
        <v>364148.55</v>
      </c>
      <c r="I44" s="31">
        <v>651329.1</v>
      </c>
      <c r="J44" s="31">
        <v>334843.7</v>
      </c>
      <c r="K44" s="31">
        <v>816488.55</v>
      </c>
      <c r="L44" s="31">
        <v>680155</v>
      </c>
      <c r="M44" s="31">
        <v>431638.45</v>
      </c>
      <c r="N44" s="31">
        <v>268362.34999999998</v>
      </c>
      <c r="O44" s="31">
        <v>218656.4</v>
      </c>
      <c r="P44" s="31">
        <v>226246.6</v>
      </c>
      <c r="Q44" s="31">
        <v>46297.85</v>
      </c>
      <c r="R44" s="31">
        <v>73964</v>
      </c>
      <c r="S44" s="31">
        <v>4327647.5</v>
      </c>
    </row>
    <row r="45" spans="1:19" hidden="1" x14ac:dyDescent="0.2">
      <c r="A45" s="28" t="s">
        <v>119</v>
      </c>
      <c r="B45" s="31">
        <v>0.64</v>
      </c>
      <c r="C45" s="31">
        <v>1733.52</v>
      </c>
      <c r="D45" s="31">
        <v>101.52</v>
      </c>
      <c r="E45" s="31">
        <v>69.599999999999994</v>
      </c>
      <c r="F45" s="31">
        <v>29.6</v>
      </c>
      <c r="G45" s="31">
        <v>1058.72</v>
      </c>
      <c r="H45" s="31">
        <v>1292.6400000000001</v>
      </c>
      <c r="I45" s="31">
        <v>7211.36</v>
      </c>
      <c r="J45" s="31">
        <v>9709.6</v>
      </c>
      <c r="K45" s="31">
        <v>10792.8</v>
      </c>
      <c r="L45" s="31">
        <v>4232.72</v>
      </c>
      <c r="M45" s="31">
        <v>2135.36</v>
      </c>
      <c r="N45" s="31">
        <v>464.08</v>
      </c>
      <c r="O45" s="31">
        <v>390.32</v>
      </c>
      <c r="P45" s="31">
        <v>412.56</v>
      </c>
      <c r="Q45" s="31">
        <v>743.76</v>
      </c>
      <c r="R45" s="31">
        <v>981.92</v>
      </c>
      <c r="S45" s="31">
        <v>41360.719999999994</v>
      </c>
    </row>
    <row r="46" spans="1:19" hidden="1" x14ac:dyDescent="0.2">
      <c r="A46" s="14" t="s">
        <v>5</v>
      </c>
      <c r="B46" s="31">
        <v>121.122</v>
      </c>
      <c r="C46" s="31">
        <v>185.32999999999998</v>
      </c>
      <c r="D46" s="31">
        <v>3861.3</v>
      </c>
      <c r="E46" s="31">
        <v>5012.8020000000006</v>
      </c>
      <c r="F46" s="31">
        <v>8588.7999999999993</v>
      </c>
      <c r="G46" s="31">
        <v>47230.565999999999</v>
      </c>
      <c r="H46" s="31">
        <v>252507.53600000002</v>
      </c>
      <c r="I46" s="31">
        <v>291432.12200000003</v>
      </c>
      <c r="J46" s="31">
        <v>283426.18199999997</v>
      </c>
      <c r="K46" s="31">
        <v>205200.83799999999</v>
      </c>
      <c r="L46" s="31">
        <v>311180.21599999996</v>
      </c>
      <c r="M46" s="31">
        <v>119901.584</v>
      </c>
      <c r="N46" s="31">
        <v>100057.586</v>
      </c>
      <c r="O46" s="31">
        <v>107870.64199999999</v>
      </c>
      <c r="P46" s="31">
        <v>75532.676000000007</v>
      </c>
      <c r="Q46" s="31">
        <v>46855.040000000001</v>
      </c>
      <c r="R46" s="31">
        <v>48140.490000000005</v>
      </c>
      <c r="S46" s="31">
        <v>1907104.8319999999</v>
      </c>
    </row>
    <row r="47" spans="1:19" hidden="1" x14ac:dyDescent="0.2">
      <c r="A47" s="28"/>
      <c r="B47" s="31"/>
      <c r="C47" s="31"/>
      <c r="D47" s="31"/>
      <c r="E47" s="31"/>
      <c r="F47" s="31"/>
      <c r="G47" s="31"/>
      <c r="H47" s="31"/>
      <c r="I47" s="31"/>
      <c r="J47" s="31"/>
      <c r="K47" s="31"/>
      <c r="L47" s="31"/>
      <c r="M47" s="31"/>
      <c r="N47" s="31"/>
      <c r="O47" s="31"/>
      <c r="P47" s="31"/>
      <c r="Q47" s="31"/>
      <c r="R47" s="31"/>
      <c r="S47" s="31"/>
    </row>
    <row r="48" spans="1:19" hidden="1" x14ac:dyDescent="0.2">
      <c r="A48" s="28" t="s">
        <v>120</v>
      </c>
      <c r="B48" s="31">
        <v>3.2000000000000001E-2</v>
      </c>
      <c r="C48" s="31">
        <v>0</v>
      </c>
      <c r="D48" s="31">
        <v>0.16</v>
      </c>
      <c r="E48" s="31">
        <v>2.2720000000000002</v>
      </c>
      <c r="F48" s="31">
        <v>0.16</v>
      </c>
      <c r="G48" s="31">
        <v>6.6560000000000006</v>
      </c>
      <c r="H48" s="31">
        <v>7.6160000000000005</v>
      </c>
      <c r="I48" s="31">
        <v>18.432000000000002</v>
      </c>
      <c r="J48" s="31">
        <v>15.072000000000001</v>
      </c>
      <c r="K48" s="31">
        <v>34.688000000000002</v>
      </c>
      <c r="L48" s="31">
        <v>61.216000000000001</v>
      </c>
      <c r="M48" s="31">
        <v>425.98400000000004</v>
      </c>
      <c r="N48" s="31">
        <v>11101.216</v>
      </c>
      <c r="O48" s="31">
        <v>8730.112000000001</v>
      </c>
      <c r="P48" s="31">
        <v>2492.576</v>
      </c>
      <c r="Q48" s="31">
        <v>6600</v>
      </c>
      <c r="R48" s="31">
        <v>7762.56</v>
      </c>
      <c r="S48" s="31">
        <v>37258.752</v>
      </c>
    </row>
    <row r="49" spans="1:21" hidden="1" x14ac:dyDescent="0.2">
      <c r="A49" s="28" t="s">
        <v>121</v>
      </c>
      <c r="B49" s="31">
        <v>22.04</v>
      </c>
      <c r="C49" s="31">
        <v>133.88</v>
      </c>
      <c r="D49" s="31">
        <v>766.64</v>
      </c>
      <c r="E49" s="31">
        <v>2036.48</v>
      </c>
      <c r="F49" s="31">
        <v>3731.2</v>
      </c>
      <c r="G49" s="31">
        <v>37667.040000000001</v>
      </c>
      <c r="H49" s="31">
        <v>149537.84</v>
      </c>
      <c r="I49" s="31">
        <v>87815.48</v>
      </c>
      <c r="J49" s="31">
        <v>196502.72</v>
      </c>
      <c r="K49" s="31">
        <v>168483.4</v>
      </c>
      <c r="L49" s="31">
        <v>246365.8</v>
      </c>
      <c r="M49" s="31">
        <v>93497.600000000006</v>
      </c>
      <c r="N49" s="31">
        <v>72321.039999999994</v>
      </c>
      <c r="O49" s="31">
        <v>93224.68</v>
      </c>
      <c r="P49" s="31">
        <v>62833.279999999999</v>
      </c>
      <c r="Q49" s="31">
        <v>35886.36</v>
      </c>
      <c r="R49" s="31">
        <v>22853.88</v>
      </c>
      <c r="S49" s="31">
        <v>1273679.3599999999</v>
      </c>
    </row>
    <row r="50" spans="1:21" hidden="1" x14ac:dyDescent="0.2">
      <c r="A50" s="28" t="s">
        <v>122</v>
      </c>
      <c r="B50" s="31">
        <v>99.05</v>
      </c>
      <c r="C50" s="31">
        <v>51.45</v>
      </c>
      <c r="D50" s="31">
        <v>3094.5</v>
      </c>
      <c r="E50" s="31">
        <v>2973.25</v>
      </c>
      <c r="F50" s="31">
        <v>4857.2</v>
      </c>
      <c r="G50" s="31">
        <v>9545.35</v>
      </c>
      <c r="H50" s="31">
        <v>102957.6</v>
      </c>
      <c r="I50" s="31">
        <v>203597.25</v>
      </c>
      <c r="J50" s="31">
        <v>86908.15</v>
      </c>
      <c r="K50" s="31">
        <v>36682.75</v>
      </c>
      <c r="L50" s="31">
        <v>64753.2</v>
      </c>
      <c r="M50" s="31">
        <v>25978</v>
      </c>
      <c r="N50" s="31">
        <v>16635.25</v>
      </c>
      <c r="O50" s="31">
        <v>5915.85</v>
      </c>
      <c r="P50" s="31">
        <v>10206.5</v>
      </c>
      <c r="Q50" s="31">
        <v>4368.2</v>
      </c>
      <c r="R50" s="31">
        <v>17524.05</v>
      </c>
      <c r="S50" s="31">
        <v>596147.6</v>
      </c>
    </row>
    <row r="51" spans="1:21" hidden="1" x14ac:dyDescent="0.2">
      <c r="A51" s="28" t="s">
        <v>123</v>
      </c>
      <c r="B51" s="31">
        <v>0</v>
      </c>
      <c r="C51" s="31">
        <v>0</v>
      </c>
      <c r="D51" s="31">
        <v>0</v>
      </c>
      <c r="E51" s="31">
        <v>0.8</v>
      </c>
      <c r="F51" s="31">
        <v>0.24</v>
      </c>
      <c r="G51" s="31">
        <v>11.52</v>
      </c>
      <c r="H51" s="31">
        <v>4.4800000000000004</v>
      </c>
      <c r="I51" s="31">
        <v>0.96</v>
      </c>
      <c r="J51" s="31">
        <v>0.24</v>
      </c>
      <c r="K51" s="31">
        <v>0</v>
      </c>
      <c r="L51" s="31">
        <v>0</v>
      </c>
      <c r="M51" s="31">
        <v>0</v>
      </c>
      <c r="N51" s="31">
        <v>0.08</v>
      </c>
      <c r="O51" s="31">
        <v>0</v>
      </c>
      <c r="P51" s="31">
        <v>0.32</v>
      </c>
      <c r="Q51" s="31">
        <v>0.48</v>
      </c>
      <c r="R51" s="31">
        <v>0</v>
      </c>
      <c r="S51" s="31">
        <v>19.119999999999997</v>
      </c>
    </row>
    <row r="52" spans="1:21" x14ac:dyDescent="0.2">
      <c r="A52" s="14" t="s">
        <v>86</v>
      </c>
      <c r="B52" s="31">
        <v>40766.384999999995</v>
      </c>
      <c r="C52" s="31">
        <v>1620646.65</v>
      </c>
      <c r="D52" s="31">
        <v>2089664.46</v>
      </c>
      <c r="E52" s="31">
        <v>2854818.7650000001</v>
      </c>
      <c r="F52" s="31">
        <v>2136213.81</v>
      </c>
      <c r="G52" s="31">
        <v>2935889.46</v>
      </c>
      <c r="H52" s="31">
        <v>2133554.7299999995</v>
      </c>
      <c r="I52" s="31">
        <v>1659071.43</v>
      </c>
      <c r="J52" s="31">
        <v>669469.66499999992</v>
      </c>
      <c r="K52" s="31">
        <v>389127.42</v>
      </c>
      <c r="L52" s="31">
        <v>520505.53499999997</v>
      </c>
      <c r="M52" s="31">
        <v>396250.98</v>
      </c>
      <c r="N52" s="31">
        <v>348054.21</v>
      </c>
      <c r="O52" s="31">
        <v>220442.23499999999</v>
      </c>
      <c r="P52" s="31">
        <v>236775.61499999999</v>
      </c>
      <c r="Q52" s="31">
        <v>122745.96</v>
      </c>
      <c r="R52" s="31">
        <v>379048.23000000004</v>
      </c>
      <c r="S52" s="31">
        <v>18753045.539999999</v>
      </c>
    </row>
    <row r="53" spans="1:21" x14ac:dyDescent="0.2">
      <c r="A53" s="28" t="s">
        <v>102</v>
      </c>
      <c r="B53" s="31">
        <v>30809.324999999997</v>
      </c>
      <c r="C53" s="31">
        <v>921396.375</v>
      </c>
      <c r="D53" s="31">
        <v>1620695.25</v>
      </c>
      <c r="E53" s="31">
        <v>381033</v>
      </c>
      <c r="F53" s="31">
        <v>190727.32499999998</v>
      </c>
      <c r="G53" s="31">
        <v>96823.35</v>
      </c>
      <c r="H53" s="31">
        <v>19613.174999999999</v>
      </c>
      <c r="I53" s="31">
        <v>11162.7</v>
      </c>
      <c r="J53" s="31">
        <v>12528.75</v>
      </c>
      <c r="K53" s="31">
        <v>881.55</v>
      </c>
      <c r="L53" s="31">
        <v>641.54999999999995</v>
      </c>
      <c r="M53" s="31">
        <v>957.97500000000002</v>
      </c>
      <c r="N53" s="31">
        <v>227.7</v>
      </c>
      <c r="O53" s="31">
        <v>469.5</v>
      </c>
      <c r="P53" s="31">
        <v>119.4</v>
      </c>
      <c r="Q53" s="31">
        <v>238.05</v>
      </c>
      <c r="R53" s="31">
        <v>3702.15</v>
      </c>
      <c r="S53" s="31">
        <v>3292027.125</v>
      </c>
    </row>
    <row r="54" spans="1:21" x14ac:dyDescent="0.2">
      <c r="A54" s="28" t="s">
        <v>103</v>
      </c>
      <c r="B54" s="31">
        <v>9957.06</v>
      </c>
      <c r="C54" s="31">
        <v>699250.27500000002</v>
      </c>
      <c r="D54" s="31">
        <v>468969.21</v>
      </c>
      <c r="E54" s="31">
        <v>2473785.7650000001</v>
      </c>
      <c r="F54" s="31">
        <v>1945486.4849999999</v>
      </c>
      <c r="G54" s="31">
        <v>2839066.11</v>
      </c>
      <c r="H54" s="31">
        <v>2113941.5549999997</v>
      </c>
      <c r="I54" s="31">
        <v>1647908.73</v>
      </c>
      <c r="J54" s="31">
        <v>656940.91499999992</v>
      </c>
      <c r="K54" s="31">
        <v>388245.87</v>
      </c>
      <c r="L54" s="31">
        <v>519863.98499999999</v>
      </c>
      <c r="M54" s="31">
        <v>395293.005</v>
      </c>
      <c r="N54" s="31">
        <v>347826.51</v>
      </c>
      <c r="O54" s="31">
        <v>219972.73499999999</v>
      </c>
      <c r="P54" s="31">
        <v>236656.215</v>
      </c>
      <c r="Q54" s="31">
        <v>122507.91</v>
      </c>
      <c r="R54" s="31">
        <v>375346.08</v>
      </c>
      <c r="S54" s="31">
        <v>15461018.414999997</v>
      </c>
    </row>
    <row r="55" spans="1:21" x14ac:dyDescent="0.2">
      <c r="A55" s="13" t="s">
        <v>0</v>
      </c>
      <c r="B55" s="32">
        <v>615233.64599999995</v>
      </c>
      <c r="C55" s="32">
        <v>2272084.8139999998</v>
      </c>
      <c r="D55" s="32">
        <v>3656882.0269999998</v>
      </c>
      <c r="E55" s="32">
        <v>10667523.478</v>
      </c>
      <c r="F55" s="32">
        <v>24489347.789000001</v>
      </c>
      <c r="G55" s="32">
        <v>40574396.975999996</v>
      </c>
      <c r="H55" s="32">
        <v>50412314.700000003</v>
      </c>
      <c r="I55" s="32">
        <v>47770128.781999998</v>
      </c>
      <c r="J55" s="32">
        <v>29326424.254000001</v>
      </c>
      <c r="K55" s="32">
        <v>23445353.994000003</v>
      </c>
      <c r="L55" s="32">
        <v>10687793.58</v>
      </c>
      <c r="M55" s="32">
        <v>11144471.083999999</v>
      </c>
      <c r="N55" s="32">
        <v>5037713.2459999993</v>
      </c>
      <c r="O55" s="32">
        <v>5076935.5760000004</v>
      </c>
      <c r="P55" s="32">
        <v>2671506.8899999997</v>
      </c>
      <c r="Q55" s="32">
        <v>1738401.12</v>
      </c>
      <c r="R55" s="32">
        <v>8049760.6610000003</v>
      </c>
      <c r="S55" s="32">
        <v>277636272.61699998</v>
      </c>
    </row>
    <row r="56" spans="1:21" customFormat="1" x14ac:dyDescent="0.2">
      <c r="A56" s="116" t="s">
        <v>157</v>
      </c>
    </row>
    <row r="57" spans="1:21" customFormat="1" x14ac:dyDescent="0.2">
      <c r="A57" s="116" t="s">
        <v>156</v>
      </c>
      <c r="B57" s="30"/>
      <c r="C57" s="30"/>
      <c r="D57" s="30"/>
      <c r="E57" s="30"/>
      <c r="F57" s="30"/>
      <c r="G57" s="30"/>
      <c r="H57" s="30"/>
      <c r="I57" s="30"/>
      <c r="J57" s="30"/>
      <c r="K57" s="30"/>
      <c r="L57" s="30"/>
      <c r="M57" s="30"/>
      <c r="N57" s="30"/>
      <c r="O57" s="30"/>
      <c r="P57" s="30"/>
      <c r="Q57" s="30"/>
      <c r="R57" s="30"/>
      <c r="S57" s="30"/>
    </row>
    <row r="59" spans="1:21" ht="15.75" x14ac:dyDescent="0.2">
      <c r="A59" s="22" t="s">
        <v>72</v>
      </c>
    </row>
    <row r="60" spans="1:21" ht="15.75" x14ac:dyDescent="0.2">
      <c r="A60" s="22"/>
      <c r="U60" s="85"/>
    </row>
    <row r="61" spans="1:21" x14ac:dyDescent="0.2">
      <c r="A61" s="134" t="s">
        <v>66</v>
      </c>
      <c r="B61" s="15" t="s">
        <v>24</v>
      </c>
      <c r="C61" s="15" t="s">
        <v>23</v>
      </c>
      <c r="D61" s="15" t="s">
        <v>8</v>
      </c>
      <c r="E61" s="15" t="s">
        <v>9</v>
      </c>
      <c r="F61" s="15" t="s">
        <v>10</v>
      </c>
      <c r="G61" s="15" t="s">
        <v>11</v>
      </c>
      <c r="H61" s="15" t="s">
        <v>12</v>
      </c>
      <c r="I61" s="15" t="s">
        <v>13</v>
      </c>
      <c r="J61" s="15" t="s">
        <v>14</v>
      </c>
      <c r="K61" s="15" t="s">
        <v>15</v>
      </c>
      <c r="L61" s="15" t="s">
        <v>16</v>
      </c>
      <c r="M61" s="15" t="s">
        <v>17</v>
      </c>
      <c r="N61" s="15" t="s">
        <v>18</v>
      </c>
      <c r="O61" s="15" t="s">
        <v>19</v>
      </c>
      <c r="P61" s="15" t="s">
        <v>20</v>
      </c>
      <c r="Q61" s="15" t="s">
        <v>21</v>
      </c>
      <c r="R61" s="15" t="s">
        <v>22</v>
      </c>
      <c r="S61" s="15" t="s">
        <v>0</v>
      </c>
    </row>
    <row r="62" spans="1:21" x14ac:dyDescent="0.2">
      <c r="A62" s="14" t="s">
        <v>87</v>
      </c>
      <c r="B62" s="31">
        <v>17509.349999999999</v>
      </c>
      <c r="C62" s="31">
        <v>55585.955000000002</v>
      </c>
      <c r="D62" s="31">
        <v>70014.935000000012</v>
      </c>
      <c r="E62" s="31">
        <v>168818.99500000002</v>
      </c>
      <c r="F62" s="31">
        <v>2700028.78</v>
      </c>
      <c r="G62" s="31">
        <v>13961556.695</v>
      </c>
      <c r="H62" s="31">
        <v>15425098.809999999</v>
      </c>
      <c r="I62" s="31">
        <v>10391831.735000001</v>
      </c>
      <c r="J62" s="31">
        <v>5802050.6400000006</v>
      </c>
      <c r="K62" s="31">
        <v>4153527.7549999994</v>
      </c>
      <c r="L62" s="31">
        <v>2308741.58</v>
      </c>
      <c r="M62" s="31">
        <v>2027008.16</v>
      </c>
      <c r="N62" s="31">
        <v>1191243.9999999998</v>
      </c>
      <c r="O62" s="31">
        <v>1472681.92</v>
      </c>
      <c r="P62" s="31">
        <v>1030805.235</v>
      </c>
      <c r="Q62" s="31">
        <v>568643.92499999993</v>
      </c>
      <c r="R62" s="31">
        <v>1797752.15</v>
      </c>
      <c r="S62" s="31">
        <v>63142900.61999999</v>
      </c>
    </row>
    <row r="63" spans="1:21" x14ac:dyDescent="0.2">
      <c r="A63" s="28" t="s">
        <v>42</v>
      </c>
      <c r="B63" s="31">
        <v>8378.625</v>
      </c>
      <c r="C63" s="31">
        <v>21918</v>
      </c>
      <c r="D63" s="31">
        <v>24191.25</v>
      </c>
      <c r="E63" s="31">
        <v>19866.75</v>
      </c>
      <c r="F63" s="31">
        <v>509562</v>
      </c>
      <c r="G63" s="31">
        <v>6251029.125</v>
      </c>
      <c r="H63" s="31">
        <v>4892005.5</v>
      </c>
      <c r="I63" s="31">
        <v>3402009.75</v>
      </c>
      <c r="J63" s="31">
        <v>1720493.25</v>
      </c>
      <c r="K63" s="31">
        <v>1149111.375</v>
      </c>
      <c r="L63" s="31">
        <v>514210.875</v>
      </c>
      <c r="M63" s="31">
        <v>351888.375</v>
      </c>
      <c r="N63" s="31">
        <v>97516.875</v>
      </c>
      <c r="O63" s="31">
        <v>41116.875</v>
      </c>
      <c r="P63" s="31">
        <v>15767.25</v>
      </c>
      <c r="Q63" s="31">
        <v>5958</v>
      </c>
      <c r="R63" s="31">
        <v>32137.125</v>
      </c>
      <c r="S63" s="31">
        <v>19057161</v>
      </c>
    </row>
    <row r="64" spans="1:21" x14ac:dyDescent="0.2">
      <c r="A64" s="28" t="s">
        <v>104</v>
      </c>
      <c r="B64" s="31">
        <v>2946</v>
      </c>
      <c r="C64" s="31">
        <v>11411.6</v>
      </c>
      <c r="D64" s="31">
        <v>18554.400000000001</v>
      </c>
      <c r="E64" s="31">
        <v>5333.6</v>
      </c>
      <c r="F64" s="31">
        <v>84212.4</v>
      </c>
      <c r="G64" s="31">
        <v>3392864</v>
      </c>
      <c r="H64" s="31">
        <v>6463211.2000000002</v>
      </c>
      <c r="I64" s="31">
        <v>3455846.3999999999</v>
      </c>
      <c r="J64" s="31">
        <v>1101033.6000000001</v>
      </c>
      <c r="K64" s="31">
        <v>1034882.8</v>
      </c>
      <c r="L64" s="31">
        <v>502786.4</v>
      </c>
      <c r="M64" s="31">
        <v>234961.6</v>
      </c>
      <c r="N64" s="31">
        <v>59338.400000000001</v>
      </c>
      <c r="O64" s="31">
        <v>55387.6</v>
      </c>
      <c r="P64" s="31">
        <v>41121.599999999999</v>
      </c>
      <c r="Q64" s="31">
        <v>25497.200000000001</v>
      </c>
      <c r="R64" s="31">
        <v>39982</v>
      </c>
      <c r="S64" s="31">
        <v>16529370.799999999</v>
      </c>
    </row>
    <row r="65" spans="1:20" x14ac:dyDescent="0.2">
      <c r="A65" s="28" t="s">
        <v>43</v>
      </c>
      <c r="B65" s="31">
        <v>497.8</v>
      </c>
      <c r="C65" s="31">
        <v>5899.88</v>
      </c>
      <c r="D65" s="31">
        <v>6646.96</v>
      </c>
      <c r="E65" s="31">
        <v>30247.62</v>
      </c>
      <c r="F65" s="31">
        <v>574925.18000000005</v>
      </c>
      <c r="G65" s="31">
        <v>1910599.72</v>
      </c>
      <c r="H65" s="31">
        <v>1287490.1599999999</v>
      </c>
      <c r="I65" s="31">
        <v>1178240.1599999999</v>
      </c>
      <c r="J65" s="31">
        <v>583114.93999999994</v>
      </c>
      <c r="K65" s="31">
        <v>378459.48</v>
      </c>
      <c r="L65" s="31">
        <v>120889.78</v>
      </c>
      <c r="M65" s="31">
        <v>129915.16</v>
      </c>
      <c r="N65" s="31">
        <v>83601.899999999994</v>
      </c>
      <c r="O65" s="31">
        <v>14042.52</v>
      </c>
      <c r="P65" s="31">
        <v>5810.96</v>
      </c>
      <c r="Q65" s="31">
        <v>15656</v>
      </c>
      <c r="R65" s="31">
        <v>11939.6</v>
      </c>
      <c r="S65" s="31">
        <v>6337977.8200000003</v>
      </c>
    </row>
    <row r="66" spans="1:20" x14ac:dyDescent="0.2">
      <c r="A66" s="28" t="s">
        <v>91</v>
      </c>
      <c r="B66" s="31">
        <v>126</v>
      </c>
      <c r="C66" s="31">
        <v>103.8</v>
      </c>
      <c r="D66" s="31">
        <v>1070.5999999999999</v>
      </c>
      <c r="E66" s="31">
        <v>4360.3999999999996</v>
      </c>
      <c r="F66" s="31">
        <v>309747.8</v>
      </c>
      <c r="G66" s="31">
        <v>90696.4</v>
      </c>
      <c r="H66" s="31">
        <v>127291.2</v>
      </c>
      <c r="I66" s="31">
        <v>68233.8</v>
      </c>
      <c r="J66" s="31">
        <v>609794.6</v>
      </c>
      <c r="K66" s="31">
        <v>241056.8</v>
      </c>
      <c r="L66" s="31">
        <v>54889.4</v>
      </c>
      <c r="M66" s="31">
        <v>55931.199999999997</v>
      </c>
      <c r="N66" s="31">
        <v>76940.800000000003</v>
      </c>
      <c r="O66" s="31">
        <v>194178.6</v>
      </c>
      <c r="P66" s="31">
        <v>271487.59999999998</v>
      </c>
      <c r="Q66" s="31">
        <v>56987.8</v>
      </c>
      <c r="R66" s="31">
        <v>224062</v>
      </c>
      <c r="S66" s="31">
        <v>2386958.7999999998</v>
      </c>
    </row>
    <row r="67" spans="1:20" x14ac:dyDescent="0.2">
      <c r="A67" s="28" t="s">
        <v>92</v>
      </c>
      <c r="B67" s="31">
        <v>80.625</v>
      </c>
      <c r="C67" s="31">
        <v>654.75</v>
      </c>
      <c r="D67" s="31">
        <v>461.625</v>
      </c>
      <c r="E67" s="31">
        <v>1228.875</v>
      </c>
      <c r="F67" s="31">
        <v>544995</v>
      </c>
      <c r="G67" s="31">
        <v>727699.125</v>
      </c>
      <c r="H67" s="31">
        <v>957166.5</v>
      </c>
      <c r="I67" s="31">
        <v>735779.625</v>
      </c>
      <c r="J67" s="31">
        <v>523998.375</v>
      </c>
      <c r="K67" s="31">
        <v>307559.625</v>
      </c>
      <c r="L67" s="31">
        <v>99511.125</v>
      </c>
      <c r="M67" s="31">
        <v>102452.25</v>
      </c>
      <c r="N67" s="31">
        <v>23431.5</v>
      </c>
      <c r="O67" s="31">
        <v>11435.25</v>
      </c>
      <c r="P67" s="31">
        <v>11072.25</v>
      </c>
      <c r="Q67" s="31">
        <v>2028.75</v>
      </c>
      <c r="R67" s="31">
        <v>3291.375</v>
      </c>
      <c r="S67" s="31">
        <v>4052846.625</v>
      </c>
    </row>
    <row r="68" spans="1:20" x14ac:dyDescent="0.2">
      <c r="A68" s="28" t="s">
        <v>93</v>
      </c>
      <c r="B68" s="31">
        <v>265.5</v>
      </c>
      <c r="C68" s="31">
        <v>209.625</v>
      </c>
      <c r="D68" s="31">
        <v>561</v>
      </c>
      <c r="E68" s="31">
        <v>1273.5</v>
      </c>
      <c r="F68" s="31">
        <v>189348</v>
      </c>
      <c r="G68" s="31">
        <v>996049.125</v>
      </c>
      <c r="H68" s="31">
        <v>414812.25</v>
      </c>
      <c r="I68" s="31">
        <v>620979</v>
      </c>
      <c r="J68" s="31">
        <v>187615.125</v>
      </c>
      <c r="K68" s="31">
        <v>175393.875</v>
      </c>
      <c r="L68" s="31">
        <v>239196.75</v>
      </c>
      <c r="M68" s="31">
        <v>68122.125</v>
      </c>
      <c r="N68" s="31">
        <v>37655.625</v>
      </c>
      <c r="O68" s="31">
        <v>17697.375</v>
      </c>
      <c r="P68" s="31">
        <v>11611.875</v>
      </c>
      <c r="Q68" s="31">
        <v>2208.375</v>
      </c>
      <c r="R68" s="31">
        <v>8604</v>
      </c>
      <c r="S68" s="31">
        <v>2971603.125</v>
      </c>
    </row>
    <row r="69" spans="1:20" x14ac:dyDescent="0.2">
      <c r="A69" s="28" t="s">
        <v>94</v>
      </c>
      <c r="B69" s="31">
        <v>892.8</v>
      </c>
      <c r="C69" s="31">
        <v>1026.8</v>
      </c>
      <c r="D69" s="31">
        <v>1582.8</v>
      </c>
      <c r="E69" s="31">
        <v>1232.4000000000001</v>
      </c>
      <c r="F69" s="31">
        <v>54313.2</v>
      </c>
      <c r="G69" s="31">
        <v>29462</v>
      </c>
      <c r="H69" s="31">
        <v>143214.39999999999</v>
      </c>
      <c r="I69" s="31">
        <v>141029.6</v>
      </c>
      <c r="J69" s="31">
        <v>475305.2</v>
      </c>
      <c r="K69" s="31">
        <v>361433.2</v>
      </c>
      <c r="L69" s="31">
        <v>192741.2</v>
      </c>
      <c r="M69" s="31">
        <v>367602</v>
      </c>
      <c r="N69" s="31">
        <v>226391.6</v>
      </c>
      <c r="O69" s="31">
        <v>277485.2</v>
      </c>
      <c r="P69" s="31">
        <v>191811.6</v>
      </c>
      <c r="Q69" s="31">
        <v>51444</v>
      </c>
      <c r="R69" s="31">
        <v>105377.60000000001</v>
      </c>
      <c r="S69" s="31">
        <v>2622345.6</v>
      </c>
    </row>
    <row r="70" spans="1:20" x14ac:dyDescent="0.2">
      <c r="A70" s="28" t="s">
        <v>95</v>
      </c>
      <c r="B70" s="31">
        <v>2164.4</v>
      </c>
      <c r="C70" s="31">
        <v>2294.6</v>
      </c>
      <c r="D70" s="31">
        <v>6022.8</v>
      </c>
      <c r="E70" s="31">
        <v>74198.95</v>
      </c>
      <c r="F70" s="31">
        <v>48613.95</v>
      </c>
      <c r="G70" s="31">
        <v>204436.4</v>
      </c>
      <c r="H70" s="31">
        <v>165666.20000000001</v>
      </c>
      <c r="I70" s="31">
        <v>297130.40000000002</v>
      </c>
      <c r="J70" s="31">
        <v>87287.55</v>
      </c>
      <c r="K70" s="31">
        <v>110243</v>
      </c>
      <c r="L70" s="31">
        <v>255430</v>
      </c>
      <c r="M70" s="31">
        <v>193881.1</v>
      </c>
      <c r="N70" s="31">
        <v>176622.95</v>
      </c>
      <c r="O70" s="31">
        <v>187997.95</v>
      </c>
      <c r="P70" s="31">
        <v>58012.5</v>
      </c>
      <c r="Q70" s="31">
        <v>57720.6</v>
      </c>
      <c r="R70" s="31">
        <v>65742.95</v>
      </c>
      <c r="S70" s="31">
        <v>1993466.3</v>
      </c>
    </row>
    <row r="71" spans="1:20" x14ac:dyDescent="0.2">
      <c r="A71" s="28" t="s">
        <v>96</v>
      </c>
      <c r="B71" s="31">
        <v>36</v>
      </c>
      <c r="C71" s="31">
        <v>1710.4</v>
      </c>
      <c r="D71" s="31">
        <v>150.4</v>
      </c>
      <c r="E71" s="31">
        <v>4124</v>
      </c>
      <c r="F71" s="31">
        <v>2119.6</v>
      </c>
      <c r="G71" s="31">
        <v>4844.3999999999996</v>
      </c>
      <c r="H71" s="31">
        <v>27706</v>
      </c>
      <c r="I71" s="31">
        <v>25580.400000000001</v>
      </c>
      <c r="J71" s="31">
        <v>14520</v>
      </c>
      <c r="K71" s="31">
        <v>97410</v>
      </c>
      <c r="L71" s="31">
        <v>40728.400000000001</v>
      </c>
      <c r="M71" s="31">
        <v>179634</v>
      </c>
      <c r="N71" s="31">
        <v>122104.8</v>
      </c>
      <c r="O71" s="31">
        <v>245891.6</v>
      </c>
      <c r="P71" s="31">
        <v>156470.39999999999</v>
      </c>
      <c r="Q71" s="31">
        <v>114395.2</v>
      </c>
      <c r="R71" s="31">
        <v>416881.2</v>
      </c>
      <c r="S71" s="31">
        <v>1454306.8</v>
      </c>
    </row>
    <row r="72" spans="1:20" x14ac:dyDescent="0.2">
      <c r="A72" s="28" t="s">
        <v>97</v>
      </c>
      <c r="B72" s="31">
        <v>36.4</v>
      </c>
      <c r="C72" s="31">
        <v>180</v>
      </c>
      <c r="D72" s="31">
        <v>572.79999999999995</v>
      </c>
      <c r="E72" s="31">
        <v>2035.6</v>
      </c>
      <c r="F72" s="31">
        <v>317190.40000000002</v>
      </c>
      <c r="G72" s="31">
        <v>254072</v>
      </c>
      <c r="H72" s="31">
        <v>282848.8</v>
      </c>
      <c r="I72" s="31">
        <v>141448</v>
      </c>
      <c r="J72" s="31">
        <v>161351.20000000001</v>
      </c>
      <c r="K72" s="31">
        <v>58013.2</v>
      </c>
      <c r="L72" s="31">
        <v>20180</v>
      </c>
      <c r="M72" s="31">
        <v>30750.799999999999</v>
      </c>
      <c r="N72" s="31">
        <v>8670.4</v>
      </c>
      <c r="O72" s="31">
        <v>7546.8</v>
      </c>
      <c r="P72" s="31">
        <v>519.6</v>
      </c>
      <c r="Q72" s="31">
        <v>571.6</v>
      </c>
      <c r="R72" s="31">
        <v>1534.4</v>
      </c>
      <c r="S72" s="31">
        <v>1287522</v>
      </c>
    </row>
    <row r="73" spans="1:20" x14ac:dyDescent="0.2">
      <c r="A73" s="28" t="s">
        <v>98</v>
      </c>
      <c r="B73" s="31">
        <v>1610.8</v>
      </c>
      <c r="C73" s="31">
        <v>5959.2</v>
      </c>
      <c r="D73" s="31">
        <v>6609.2</v>
      </c>
      <c r="E73" s="31">
        <v>195.6</v>
      </c>
      <c r="F73" s="31">
        <v>234.8</v>
      </c>
      <c r="G73" s="31">
        <v>133.19999999999999</v>
      </c>
      <c r="H73" s="31">
        <v>8320</v>
      </c>
      <c r="I73" s="31">
        <v>20630.400000000001</v>
      </c>
      <c r="J73" s="31">
        <v>50824.800000000003</v>
      </c>
      <c r="K73" s="31">
        <v>35082.800000000003</v>
      </c>
      <c r="L73" s="31">
        <v>100407.6</v>
      </c>
      <c r="M73" s="31">
        <v>151004.4</v>
      </c>
      <c r="N73" s="31">
        <v>114265.2</v>
      </c>
      <c r="O73" s="31">
        <v>178845.2</v>
      </c>
      <c r="P73" s="31">
        <v>66499.199999999997</v>
      </c>
      <c r="Q73" s="31">
        <v>145491.20000000001</v>
      </c>
      <c r="R73" s="31">
        <v>203414.39999999999</v>
      </c>
      <c r="S73" s="31">
        <v>1089528</v>
      </c>
    </row>
    <row r="74" spans="1:20" x14ac:dyDescent="0.2">
      <c r="A74" s="28" t="s">
        <v>99</v>
      </c>
      <c r="B74" s="31">
        <v>44.8</v>
      </c>
      <c r="C74" s="31">
        <v>3209.5</v>
      </c>
      <c r="D74" s="31">
        <v>570.5</v>
      </c>
      <c r="E74" s="31">
        <v>273.7</v>
      </c>
      <c r="F74" s="31">
        <v>1818.25</v>
      </c>
      <c r="G74" s="31">
        <v>7882</v>
      </c>
      <c r="H74" s="31">
        <v>56939.4</v>
      </c>
      <c r="I74" s="31">
        <v>113778</v>
      </c>
      <c r="J74" s="31">
        <v>77176.399999999994</v>
      </c>
      <c r="K74" s="31">
        <v>103518.8</v>
      </c>
      <c r="L74" s="31">
        <v>87797.85</v>
      </c>
      <c r="M74" s="31">
        <v>66746.75</v>
      </c>
      <c r="N74" s="31">
        <v>62164.55</v>
      </c>
      <c r="O74" s="31">
        <v>19960.150000000001</v>
      </c>
      <c r="P74" s="31">
        <v>4174.8</v>
      </c>
      <c r="Q74" s="31">
        <v>669.2</v>
      </c>
      <c r="R74" s="31">
        <v>2800.7</v>
      </c>
      <c r="S74" s="31">
        <v>609525.35</v>
      </c>
    </row>
    <row r="75" spans="1:20" x14ac:dyDescent="0.2">
      <c r="A75" s="28" t="s">
        <v>100</v>
      </c>
      <c r="B75" s="31">
        <v>397.4</v>
      </c>
      <c r="C75" s="31">
        <v>910.4</v>
      </c>
      <c r="D75" s="31">
        <v>1620.6</v>
      </c>
      <c r="E75" s="31">
        <v>13292</v>
      </c>
      <c r="F75" s="31">
        <v>33040.400000000001</v>
      </c>
      <c r="G75" s="31">
        <v>84559.6</v>
      </c>
      <c r="H75" s="31">
        <v>542977.19999999995</v>
      </c>
      <c r="I75" s="31">
        <v>171402.8</v>
      </c>
      <c r="J75" s="31">
        <v>192408.8</v>
      </c>
      <c r="K75" s="31">
        <v>95046.8</v>
      </c>
      <c r="L75" s="31">
        <v>76379</v>
      </c>
      <c r="M75" s="31">
        <v>91068.2</v>
      </c>
      <c r="N75" s="31">
        <v>81007</v>
      </c>
      <c r="O75" s="31">
        <v>193610</v>
      </c>
      <c r="P75" s="31">
        <v>189206.39999999999</v>
      </c>
      <c r="Q75" s="31">
        <v>86019.4</v>
      </c>
      <c r="R75" s="31">
        <v>549889.80000000005</v>
      </c>
      <c r="S75" s="31">
        <v>2402835.7999999998</v>
      </c>
    </row>
    <row r="76" spans="1:20" x14ac:dyDescent="0.2">
      <c r="A76" s="28" t="s">
        <v>101</v>
      </c>
      <c r="B76" s="31">
        <v>32.200000000000003</v>
      </c>
      <c r="C76" s="31">
        <v>97.4</v>
      </c>
      <c r="D76" s="31">
        <v>1400</v>
      </c>
      <c r="E76" s="31">
        <v>11156</v>
      </c>
      <c r="F76" s="31">
        <v>29907.800000000003</v>
      </c>
      <c r="G76" s="31">
        <v>7229.6</v>
      </c>
      <c r="H76" s="31">
        <v>55450</v>
      </c>
      <c r="I76" s="31">
        <v>19743.400000000001</v>
      </c>
      <c r="J76" s="31">
        <v>17126.8</v>
      </c>
      <c r="K76" s="31">
        <v>6316</v>
      </c>
      <c r="L76" s="31">
        <v>3593.2000000000003</v>
      </c>
      <c r="M76" s="31">
        <v>3050.2000000000003</v>
      </c>
      <c r="N76" s="31">
        <v>21532.400000000001</v>
      </c>
      <c r="O76" s="31">
        <v>27486.800000000003</v>
      </c>
      <c r="P76" s="31">
        <v>7239.2000000000007</v>
      </c>
      <c r="Q76" s="31">
        <v>3996.6000000000004</v>
      </c>
      <c r="R76" s="31">
        <v>132095</v>
      </c>
      <c r="S76" s="31">
        <v>347452.60000000003</v>
      </c>
      <c r="T76" s="11"/>
    </row>
    <row r="77" spans="1:20" x14ac:dyDescent="0.2">
      <c r="A77" s="14" t="s">
        <v>2</v>
      </c>
      <c r="B77" s="31">
        <v>722.47500000000002</v>
      </c>
      <c r="C77" s="31">
        <v>313.15499999999997</v>
      </c>
      <c r="D77" s="31">
        <v>290.25</v>
      </c>
      <c r="E77" s="31">
        <v>493.29</v>
      </c>
      <c r="F77" s="31">
        <v>728.73</v>
      </c>
      <c r="G77" s="31">
        <v>2620.8449999999998</v>
      </c>
      <c r="H77" s="31">
        <v>6931.17</v>
      </c>
      <c r="I77" s="31">
        <v>66459.960000000006</v>
      </c>
      <c r="J77" s="31">
        <v>106401.33</v>
      </c>
      <c r="K77" s="31">
        <v>97598.654999999999</v>
      </c>
      <c r="L77" s="31">
        <v>96918.84</v>
      </c>
      <c r="M77" s="31">
        <v>138432.6</v>
      </c>
      <c r="N77" s="31">
        <v>115181.05499999999</v>
      </c>
      <c r="O77" s="31">
        <v>158932.17000000001</v>
      </c>
      <c r="P77" s="31">
        <v>121488.3</v>
      </c>
      <c r="Q77" s="31">
        <v>310643.14499999996</v>
      </c>
      <c r="R77" s="31">
        <v>1002615.7949999999</v>
      </c>
      <c r="S77" s="31">
        <v>2226771.7649999997</v>
      </c>
    </row>
    <row r="78" spans="1:20" x14ac:dyDescent="0.2">
      <c r="A78" s="14" t="s">
        <v>3</v>
      </c>
      <c r="B78" s="31">
        <v>17360.060000000001</v>
      </c>
      <c r="C78" s="31">
        <v>7752</v>
      </c>
      <c r="D78" s="31">
        <v>19006.509999999998</v>
      </c>
      <c r="E78" s="31">
        <v>1105644.81</v>
      </c>
      <c r="F78" s="31">
        <v>1043077.84</v>
      </c>
      <c r="G78" s="31">
        <v>834380.06</v>
      </c>
      <c r="H78" s="31">
        <v>688922.45</v>
      </c>
      <c r="I78" s="31">
        <v>637507.31000000006</v>
      </c>
      <c r="J78" s="31">
        <v>668579.56999999995</v>
      </c>
      <c r="K78" s="31">
        <v>439445.75</v>
      </c>
      <c r="L78" s="31">
        <v>244218.6</v>
      </c>
      <c r="M78" s="31">
        <v>283761.96000000002</v>
      </c>
      <c r="N78" s="31">
        <v>122185.29</v>
      </c>
      <c r="O78" s="31">
        <v>100960.96000000001</v>
      </c>
      <c r="P78" s="31">
        <v>91488.9</v>
      </c>
      <c r="Q78" s="31">
        <v>32422.57</v>
      </c>
      <c r="R78" s="31">
        <v>130042.52</v>
      </c>
      <c r="S78" s="31">
        <v>6466757.1600000011</v>
      </c>
    </row>
    <row r="79" spans="1:20" x14ac:dyDescent="0.2">
      <c r="A79" s="14" t="s">
        <v>124</v>
      </c>
      <c r="B79" s="31">
        <v>102402.375</v>
      </c>
      <c r="C79" s="31">
        <v>157949.41999999998</v>
      </c>
      <c r="D79" s="31">
        <v>137483.51500000001</v>
      </c>
      <c r="E79" s="31">
        <v>369329.57500000001</v>
      </c>
      <c r="F79" s="31">
        <v>2709455.2250000001</v>
      </c>
      <c r="G79" s="31">
        <v>8150253.3999999994</v>
      </c>
      <c r="H79" s="31">
        <v>15628969.275</v>
      </c>
      <c r="I79" s="31">
        <v>21750225.57</v>
      </c>
      <c r="J79" s="31">
        <v>14673074.605</v>
      </c>
      <c r="K79" s="31">
        <v>14458459.280000001</v>
      </c>
      <c r="L79" s="31">
        <v>4767897.7699999996</v>
      </c>
      <c r="M79" s="31">
        <v>6156584.8099999996</v>
      </c>
      <c r="N79" s="31">
        <v>2985029.9350000001</v>
      </c>
      <c r="O79" s="31">
        <v>3028143.0350000001</v>
      </c>
      <c r="P79" s="31">
        <v>1123608.4350000001</v>
      </c>
      <c r="Q79" s="31">
        <v>802569.495</v>
      </c>
      <c r="R79" s="31">
        <v>5153185.8100000005</v>
      </c>
      <c r="S79" s="31">
        <v>102154621.53</v>
      </c>
    </row>
    <row r="80" spans="1:20" x14ac:dyDescent="0.2">
      <c r="A80" s="28" t="s">
        <v>44</v>
      </c>
      <c r="B80" s="31">
        <v>101641</v>
      </c>
      <c r="C80" s="31">
        <v>156586.25</v>
      </c>
      <c r="D80" s="31">
        <v>134885.375</v>
      </c>
      <c r="E80" s="31">
        <v>362722.375</v>
      </c>
      <c r="F80" s="31">
        <v>2684319.375</v>
      </c>
      <c r="G80" s="31">
        <v>7984872</v>
      </c>
      <c r="H80" s="31">
        <v>15454333.25</v>
      </c>
      <c r="I80" s="31">
        <v>21188849.5</v>
      </c>
      <c r="J80" s="31">
        <v>14054799.375</v>
      </c>
      <c r="K80" s="31">
        <v>13859175.25</v>
      </c>
      <c r="L80" s="31">
        <v>4451829.125</v>
      </c>
      <c r="M80" s="31">
        <v>5122320</v>
      </c>
      <c r="N80" s="31">
        <v>2559150.125</v>
      </c>
      <c r="O80" s="31">
        <v>2527320.75</v>
      </c>
      <c r="P80" s="31">
        <v>959549.25</v>
      </c>
      <c r="Q80" s="31">
        <v>675178.375</v>
      </c>
      <c r="R80" s="31">
        <v>2951569.875</v>
      </c>
      <c r="S80" s="31">
        <v>95229101.25</v>
      </c>
    </row>
    <row r="81" spans="1:19" x14ac:dyDescent="0.2">
      <c r="A81" s="28" t="s">
        <v>45</v>
      </c>
      <c r="B81" s="31">
        <v>654.875</v>
      </c>
      <c r="C81" s="31">
        <v>1293.25</v>
      </c>
      <c r="D81" s="31">
        <v>2448.875</v>
      </c>
      <c r="E81" s="31">
        <v>4346.375</v>
      </c>
      <c r="F81" s="31">
        <v>22416.375</v>
      </c>
      <c r="G81" s="31">
        <v>121699.75</v>
      </c>
      <c r="H81" s="31">
        <v>113138.75</v>
      </c>
      <c r="I81" s="31">
        <v>392594.625</v>
      </c>
      <c r="J81" s="31">
        <v>498798.125</v>
      </c>
      <c r="K81" s="31">
        <v>536018.5</v>
      </c>
      <c r="L81" s="31">
        <v>291702.625</v>
      </c>
      <c r="M81" s="31">
        <v>1009457.5</v>
      </c>
      <c r="N81" s="31">
        <v>408315.875</v>
      </c>
      <c r="O81" s="31">
        <v>458920.375</v>
      </c>
      <c r="P81" s="31">
        <v>127287.875</v>
      </c>
      <c r="Q81" s="31">
        <v>105632.25</v>
      </c>
      <c r="R81" s="31">
        <v>529260.375</v>
      </c>
      <c r="S81" s="31">
        <v>4623986.375</v>
      </c>
    </row>
    <row r="82" spans="1:19" x14ac:dyDescent="0.2">
      <c r="A82" s="28" t="s">
        <v>46</v>
      </c>
      <c r="B82" s="31">
        <v>70.75</v>
      </c>
      <c r="C82" s="31">
        <v>56.5</v>
      </c>
      <c r="D82" s="31">
        <v>99.75</v>
      </c>
      <c r="E82" s="31">
        <v>406.5</v>
      </c>
      <c r="F82" s="31">
        <v>111</v>
      </c>
      <c r="G82" s="31">
        <v>364</v>
      </c>
      <c r="H82" s="31">
        <v>703.75</v>
      </c>
      <c r="I82" s="31">
        <v>1022.625</v>
      </c>
      <c r="J82" s="31">
        <v>428.25</v>
      </c>
      <c r="K82" s="31">
        <v>445</v>
      </c>
      <c r="L82" s="31">
        <v>320.375</v>
      </c>
      <c r="M82" s="31">
        <v>2254.5</v>
      </c>
      <c r="N82" s="31">
        <v>911.25</v>
      </c>
      <c r="O82" s="31">
        <v>2038</v>
      </c>
      <c r="P82" s="31">
        <v>831.75</v>
      </c>
      <c r="Q82" s="31">
        <v>843.625</v>
      </c>
      <c r="R82" s="31">
        <v>1621876.375</v>
      </c>
      <c r="S82" s="31">
        <v>1632784</v>
      </c>
    </row>
    <row r="83" spans="1:19" x14ac:dyDescent="0.2">
      <c r="A83" s="28" t="s">
        <v>126</v>
      </c>
      <c r="B83" s="31">
        <v>24.64</v>
      </c>
      <c r="C83" s="31">
        <v>4.4000000000000004</v>
      </c>
      <c r="D83" s="31">
        <v>35.6</v>
      </c>
      <c r="E83" s="31">
        <v>1555.84</v>
      </c>
      <c r="F83" s="31">
        <v>1212.96</v>
      </c>
      <c r="G83" s="31">
        <v>42358.559999999998</v>
      </c>
      <c r="H83" s="31">
        <v>56226.16</v>
      </c>
      <c r="I83" s="31">
        <v>161605.20000000001</v>
      </c>
      <c r="J83" s="31">
        <v>52997.760000000002</v>
      </c>
      <c r="K83" s="31">
        <v>27192.959999999999</v>
      </c>
      <c r="L83" s="31">
        <v>4197.5200000000004</v>
      </c>
      <c r="M83" s="31">
        <v>660.72</v>
      </c>
      <c r="N83" s="31">
        <v>3665.04</v>
      </c>
      <c r="O83" s="31">
        <v>348.72</v>
      </c>
      <c r="P83" s="31">
        <v>35.119999999999997</v>
      </c>
      <c r="Q83" s="31">
        <v>212.64</v>
      </c>
      <c r="R83" s="31">
        <v>148.08000000000001</v>
      </c>
      <c r="S83" s="31">
        <v>352481.92</v>
      </c>
    </row>
    <row r="84" spans="1:19" x14ac:dyDescent="0.2">
      <c r="A84" s="28" t="s">
        <v>125</v>
      </c>
      <c r="B84" s="31">
        <v>11.11</v>
      </c>
      <c r="C84" s="31">
        <v>9.02</v>
      </c>
      <c r="D84" s="31">
        <v>13.914999999999999</v>
      </c>
      <c r="E84" s="31">
        <v>298.48500000000001</v>
      </c>
      <c r="F84" s="31">
        <v>1395.5150000000001</v>
      </c>
      <c r="G84" s="31">
        <v>959.09</v>
      </c>
      <c r="H84" s="31">
        <v>4567.3649999999998</v>
      </c>
      <c r="I84" s="31">
        <v>6153.62</v>
      </c>
      <c r="J84" s="31">
        <v>66051.095000000001</v>
      </c>
      <c r="K84" s="31">
        <v>35627.57</v>
      </c>
      <c r="L84" s="31">
        <v>19848.125</v>
      </c>
      <c r="M84" s="31">
        <v>21892.09</v>
      </c>
      <c r="N84" s="31">
        <v>12987.645</v>
      </c>
      <c r="O84" s="31">
        <v>39515.19</v>
      </c>
      <c r="P84" s="31">
        <v>35904.44</v>
      </c>
      <c r="Q84" s="31">
        <v>20702.605</v>
      </c>
      <c r="R84" s="31">
        <v>50331.105000000003</v>
      </c>
      <c r="S84" s="31">
        <v>316267.98499999999</v>
      </c>
    </row>
    <row r="85" spans="1:19" x14ac:dyDescent="0.2">
      <c r="A85" s="14" t="s">
        <v>4</v>
      </c>
      <c r="B85" s="31">
        <v>4255.125</v>
      </c>
      <c r="C85" s="31">
        <v>11020.875</v>
      </c>
      <c r="D85" s="31">
        <v>273680.77499999997</v>
      </c>
      <c r="E85" s="31">
        <v>1252300.5</v>
      </c>
      <c r="F85" s="31">
        <v>782300.47499999998</v>
      </c>
      <c r="G85" s="31">
        <v>173716.2</v>
      </c>
      <c r="H85" s="31">
        <v>95443.875</v>
      </c>
      <c r="I85" s="31">
        <v>74670.524999999994</v>
      </c>
      <c r="J85" s="31">
        <v>70576.95</v>
      </c>
      <c r="K85" s="31">
        <v>11170.65</v>
      </c>
      <c r="L85" s="31">
        <v>861.22500000000002</v>
      </c>
      <c r="M85" s="31">
        <v>926.17499999999995</v>
      </c>
      <c r="N85" s="31">
        <v>2192.6999999999998</v>
      </c>
      <c r="O85" s="31">
        <v>989.02499999999998</v>
      </c>
      <c r="P85" s="31">
        <v>74.025000000000006</v>
      </c>
      <c r="Q85" s="31">
        <v>97.5</v>
      </c>
      <c r="R85" s="31">
        <v>264.375</v>
      </c>
      <c r="S85" s="31">
        <v>2754540.9750000001</v>
      </c>
    </row>
    <row r="86" spans="1:19" x14ac:dyDescent="0.2">
      <c r="A86" s="14" t="s">
        <v>90</v>
      </c>
      <c r="B86" s="31">
        <v>211699.75099999999</v>
      </c>
      <c r="C86" s="31">
        <v>309079.33999999997</v>
      </c>
      <c r="D86" s="31">
        <v>709053.70200000005</v>
      </c>
      <c r="E86" s="31">
        <v>3012588.7659999998</v>
      </c>
      <c r="F86" s="31">
        <v>10137879.65</v>
      </c>
      <c r="G86" s="31">
        <v>8989226.6620000005</v>
      </c>
      <c r="H86" s="31">
        <v>10938239.916000001</v>
      </c>
      <c r="I86" s="31">
        <v>11371806.395</v>
      </c>
      <c r="J86" s="31">
        <v>10256177.82</v>
      </c>
      <c r="K86" s="31">
        <v>6641831.6639999999</v>
      </c>
      <c r="L86" s="31">
        <v>4254539.6160000004</v>
      </c>
      <c r="M86" s="31">
        <v>2555282.0490000001</v>
      </c>
      <c r="N86" s="31">
        <v>1439234.5620000002</v>
      </c>
      <c r="O86" s="31">
        <v>862049.32300000009</v>
      </c>
      <c r="P86" s="31">
        <v>552790.64300000004</v>
      </c>
      <c r="Q86" s="31">
        <v>255174.62900000002</v>
      </c>
      <c r="R86" s="31">
        <v>540518.86199999996</v>
      </c>
      <c r="S86" s="31">
        <v>73037173.349999994</v>
      </c>
    </row>
    <row r="87" spans="1:19" x14ac:dyDescent="0.2">
      <c r="A87" s="28" t="s">
        <v>105</v>
      </c>
      <c r="B87" s="31">
        <v>1.4999999999999999E-2</v>
      </c>
      <c r="C87" s="31">
        <v>0</v>
      </c>
      <c r="D87" s="31">
        <v>0</v>
      </c>
      <c r="E87" s="31">
        <v>0</v>
      </c>
      <c r="F87" s="31">
        <v>0</v>
      </c>
      <c r="G87" s="31">
        <v>0</v>
      </c>
      <c r="H87" s="31">
        <v>0</v>
      </c>
      <c r="I87" s="31">
        <v>1.4999999999999999E-2</v>
      </c>
      <c r="J87" s="31">
        <v>0.02</v>
      </c>
      <c r="K87" s="31">
        <v>0.01</v>
      </c>
      <c r="L87" s="31">
        <v>0.09</v>
      </c>
      <c r="M87" s="31">
        <v>0.155</v>
      </c>
      <c r="N87" s="31">
        <v>2.21</v>
      </c>
      <c r="O87" s="31">
        <v>1.4350000000000001</v>
      </c>
      <c r="P87" s="31">
        <v>0.125</v>
      </c>
      <c r="Q87" s="31">
        <v>0.495</v>
      </c>
      <c r="R87" s="31">
        <v>46701.56</v>
      </c>
      <c r="S87" s="31">
        <v>46706.13</v>
      </c>
    </row>
    <row r="88" spans="1:19" x14ac:dyDescent="0.2">
      <c r="A88" s="28" t="s">
        <v>106</v>
      </c>
      <c r="B88" s="31">
        <v>1365.056</v>
      </c>
      <c r="C88" s="31">
        <v>446.88</v>
      </c>
      <c r="D88" s="31">
        <v>220214.272</v>
      </c>
      <c r="E88" s="31">
        <v>2968.8960000000002</v>
      </c>
      <c r="F88" s="31">
        <v>11061.44</v>
      </c>
      <c r="G88" s="31">
        <v>22674.592000000001</v>
      </c>
      <c r="H88" s="31">
        <v>85259.775999999998</v>
      </c>
      <c r="I88" s="31">
        <v>91585.600000000006</v>
      </c>
      <c r="J88" s="31">
        <v>109490.08</v>
      </c>
      <c r="K88" s="31">
        <v>40516.864000000001</v>
      </c>
      <c r="L88" s="31">
        <v>22314.815999999999</v>
      </c>
      <c r="M88" s="31">
        <v>19790.144</v>
      </c>
      <c r="N88" s="31">
        <v>12434.912</v>
      </c>
      <c r="O88" s="31">
        <v>4255.1679999999997</v>
      </c>
      <c r="P88" s="31">
        <v>1634.048</v>
      </c>
      <c r="Q88" s="31">
        <v>14479.904</v>
      </c>
      <c r="R88" s="31">
        <v>9810.5920000000006</v>
      </c>
      <c r="S88" s="31">
        <v>670303.0399999998</v>
      </c>
    </row>
    <row r="89" spans="1:19" x14ac:dyDescent="0.2">
      <c r="A89" s="28" t="s">
        <v>107</v>
      </c>
      <c r="B89" s="31">
        <v>37734.879999999997</v>
      </c>
      <c r="C89" s="31">
        <v>142908.79999999999</v>
      </c>
      <c r="D89" s="31">
        <v>111807.76</v>
      </c>
      <c r="E89" s="31">
        <v>1849612.56</v>
      </c>
      <c r="F89" s="31">
        <v>6203245.8799999999</v>
      </c>
      <c r="G89" s="31">
        <v>3674389.68</v>
      </c>
      <c r="H89" s="31">
        <v>4929554.28</v>
      </c>
      <c r="I89" s="31">
        <v>4411781.5199999996</v>
      </c>
      <c r="J89" s="31">
        <v>5030956.5199999996</v>
      </c>
      <c r="K89" s="31">
        <v>2574899.2400000002</v>
      </c>
      <c r="L89" s="31">
        <v>1486045.84</v>
      </c>
      <c r="M89" s="31">
        <v>713497.12</v>
      </c>
      <c r="N89" s="31">
        <v>287497.88</v>
      </c>
      <c r="O89" s="31">
        <v>207655.92</v>
      </c>
      <c r="P89" s="31">
        <v>81512.600000000006</v>
      </c>
      <c r="Q89" s="31">
        <v>50817.56</v>
      </c>
      <c r="R89" s="31">
        <v>129911.67999999999</v>
      </c>
      <c r="S89" s="31">
        <v>31923829.719999999</v>
      </c>
    </row>
    <row r="90" spans="1:19" x14ac:dyDescent="0.2">
      <c r="A90" s="28" t="s">
        <v>108</v>
      </c>
      <c r="B90" s="31">
        <v>12929.4</v>
      </c>
      <c r="C90" s="31">
        <v>89209.1</v>
      </c>
      <c r="D90" s="31">
        <v>289531.75</v>
      </c>
      <c r="E90" s="31">
        <v>1108216.3500000001</v>
      </c>
      <c r="F90" s="31">
        <v>3637430.65</v>
      </c>
      <c r="G90" s="31">
        <v>4849782.95</v>
      </c>
      <c r="H90" s="31">
        <v>5051025.7</v>
      </c>
      <c r="I90" s="31">
        <v>6318218.3000000007</v>
      </c>
      <c r="J90" s="31">
        <v>4835727.2</v>
      </c>
      <c r="K90" s="31">
        <v>3962906.75</v>
      </c>
      <c r="L90" s="31">
        <v>2726717.75</v>
      </c>
      <c r="M90" s="31">
        <v>1805947.35</v>
      </c>
      <c r="N90" s="31">
        <v>1135053.8</v>
      </c>
      <c r="O90" s="31">
        <v>648952.4</v>
      </c>
      <c r="P90" s="31">
        <v>467868.75</v>
      </c>
      <c r="Q90" s="31">
        <v>188882.75</v>
      </c>
      <c r="R90" s="31">
        <v>346561.75</v>
      </c>
      <c r="S90" s="31">
        <v>37474962.699999996</v>
      </c>
    </row>
    <row r="91" spans="1:19" x14ac:dyDescent="0.2">
      <c r="A91" s="28" t="s">
        <v>109</v>
      </c>
      <c r="B91" s="31">
        <v>159670.39999999999</v>
      </c>
      <c r="C91" s="31">
        <v>76514.559999999998</v>
      </c>
      <c r="D91" s="31">
        <v>87499.92</v>
      </c>
      <c r="E91" s="31">
        <v>51790.96</v>
      </c>
      <c r="F91" s="31">
        <v>286141.68</v>
      </c>
      <c r="G91" s="31">
        <v>442379.44</v>
      </c>
      <c r="H91" s="31">
        <v>872400.16</v>
      </c>
      <c r="I91" s="31">
        <v>550220.96</v>
      </c>
      <c r="J91" s="31">
        <v>280004</v>
      </c>
      <c r="K91" s="31">
        <v>63508.800000000003</v>
      </c>
      <c r="L91" s="31">
        <v>19461.12</v>
      </c>
      <c r="M91" s="31">
        <v>16047.28</v>
      </c>
      <c r="N91" s="31">
        <v>4245.76</v>
      </c>
      <c r="O91" s="31">
        <v>1184.4000000000001</v>
      </c>
      <c r="P91" s="31">
        <v>1775.12</v>
      </c>
      <c r="Q91" s="31">
        <v>993.92</v>
      </c>
      <c r="R91" s="31">
        <v>7533.28</v>
      </c>
      <c r="S91" s="31">
        <v>2921371.7599999993</v>
      </c>
    </row>
    <row r="92" spans="1:19" hidden="1" x14ac:dyDescent="0.2">
      <c r="A92" s="14" t="s">
        <v>88</v>
      </c>
      <c r="B92" s="31">
        <v>204953.43099999998</v>
      </c>
      <c r="C92" s="31">
        <v>291028.69400000002</v>
      </c>
      <c r="D92" s="31">
        <v>572991.69400000002</v>
      </c>
      <c r="E92" s="31">
        <v>2842805.128</v>
      </c>
      <c r="F92" s="31">
        <v>9351565.0419999994</v>
      </c>
      <c r="G92" s="31">
        <v>8391990.0419999994</v>
      </c>
      <c r="H92" s="31">
        <v>9598442.8859999999</v>
      </c>
      <c r="I92" s="31">
        <v>9854671.2350000013</v>
      </c>
      <c r="J92" s="31">
        <v>8989202.0879999995</v>
      </c>
      <c r="K92" s="31">
        <v>5429980.012000001</v>
      </c>
      <c r="L92" s="31">
        <v>2948233.48</v>
      </c>
      <c r="M92" s="31">
        <v>1868142.0930000001</v>
      </c>
      <c r="N92" s="31">
        <v>974249.80200000003</v>
      </c>
      <c r="O92" s="31">
        <v>435133.49100000004</v>
      </c>
      <c r="P92" s="31">
        <v>277639.87699999998</v>
      </c>
      <c r="Q92" s="31">
        <v>98644.257000000012</v>
      </c>
      <c r="R92" s="31">
        <v>304417.99299999996</v>
      </c>
      <c r="S92" s="31">
        <v>62434091.244999997</v>
      </c>
    </row>
    <row r="93" spans="1:19" hidden="1" x14ac:dyDescent="0.2">
      <c r="A93" s="28" t="s">
        <v>110</v>
      </c>
      <c r="B93" s="31">
        <v>1.4999999999999999E-2</v>
      </c>
      <c r="C93" s="31">
        <v>0</v>
      </c>
      <c r="D93" s="31">
        <v>0</v>
      </c>
      <c r="E93" s="31">
        <v>0</v>
      </c>
      <c r="F93" s="31">
        <v>0</v>
      </c>
      <c r="G93" s="31">
        <v>0</v>
      </c>
      <c r="H93" s="31">
        <v>0</v>
      </c>
      <c r="I93" s="31">
        <v>1.4999999999999999E-2</v>
      </c>
      <c r="J93" s="31">
        <v>0.02</v>
      </c>
      <c r="K93" s="31">
        <v>0.01</v>
      </c>
      <c r="L93" s="31">
        <v>0.09</v>
      </c>
      <c r="M93" s="31">
        <v>0.155</v>
      </c>
      <c r="N93" s="31">
        <v>2.21</v>
      </c>
      <c r="O93" s="31">
        <v>1.4350000000000001</v>
      </c>
      <c r="P93" s="31">
        <v>0.125</v>
      </c>
      <c r="Q93" s="31">
        <v>0.495</v>
      </c>
      <c r="R93" s="31">
        <v>46699.754999999997</v>
      </c>
      <c r="S93" s="31">
        <v>46704.324999999997</v>
      </c>
    </row>
    <row r="94" spans="1:19" hidden="1" x14ac:dyDescent="0.2">
      <c r="A94" s="28" t="s">
        <v>111</v>
      </c>
      <c r="B94" s="31">
        <v>1319.296</v>
      </c>
      <c r="C94" s="31">
        <v>313.18400000000003</v>
      </c>
      <c r="D94" s="31">
        <v>114597.344</v>
      </c>
      <c r="E94" s="31">
        <v>2100.768</v>
      </c>
      <c r="F94" s="31">
        <v>10859.232</v>
      </c>
      <c r="G94" s="31">
        <v>22527.232</v>
      </c>
      <c r="H94" s="31">
        <v>76881.536000000007</v>
      </c>
      <c r="I94" s="31">
        <v>55797.599999999999</v>
      </c>
      <c r="J94" s="31">
        <v>76014.847999999998</v>
      </c>
      <c r="K94" s="31">
        <v>35390.271999999997</v>
      </c>
      <c r="L94" s="31">
        <v>14971.84</v>
      </c>
      <c r="M94" s="31">
        <v>6683.808</v>
      </c>
      <c r="N94" s="31">
        <v>9073.152</v>
      </c>
      <c r="O94" s="31">
        <v>2032.896</v>
      </c>
      <c r="P94" s="31">
        <v>509.47200000000004</v>
      </c>
      <c r="Q94" s="31">
        <v>610.75200000000007</v>
      </c>
      <c r="R94" s="31">
        <v>1766.528</v>
      </c>
      <c r="S94" s="31">
        <v>431449.76</v>
      </c>
    </row>
    <row r="95" spans="1:19" hidden="1" x14ac:dyDescent="0.2">
      <c r="A95" s="28" t="s">
        <v>112</v>
      </c>
      <c r="B95" s="31">
        <v>35729.519999999997</v>
      </c>
      <c r="C95" s="31">
        <v>125208.48</v>
      </c>
      <c r="D95" s="31">
        <v>101329.96</v>
      </c>
      <c r="E95" s="31">
        <v>1690802.84</v>
      </c>
      <c r="F95" s="31">
        <v>5448002.1600000001</v>
      </c>
      <c r="G95" s="31">
        <v>3184333.32</v>
      </c>
      <c r="H95" s="31">
        <v>4004679.96</v>
      </c>
      <c r="I95" s="31">
        <v>3687230.24</v>
      </c>
      <c r="J95" s="31">
        <v>4334303.4800000004</v>
      </c>
      <c r="K95" s="31">
        <v>2078796.6</v>
      </c>
      <c r="L95" s="31">
        <v>1016572.48</v>
      </c>
      <c r="M95" s="31">
        <v>491762.88</v>
      </c>
      <c r="N95" s="31">
        <v>149910.16</v>
      </c>
      <c r="O95" s="31">
        <v>37599.08</v>
      </c>
      <c r="P95" s="31">
        <v>13662.48</v>
      </c>
      <c r="Q95" s="31">
        <v>6302.36</v>
      </c>
      <c r="R95" s="31">
        <v>30946.44</v>
      </c>
      <c r="S95" s="31">
        <v>26437172.439999998</v>
      </c>
    </row>
    <row r="96" spans="1:19" hidden="1" x14ac:dyDescent="0.2">
      <c r="A96" s="28" t="s">
        <v>113</v>
      </c>
      <c r="B96" s="31">
        <v>8246.6</v>
      </c>
      <c r="C96" s="31">
        <v>89072.15</v>
      </c>
      <c r="D96" s="31">
        <v>272132.95</v>
      </c>
      <c r="E96" s="31">
        <v>1098330.8</v>
      </c>
      <c r="F96" s="31">
        <v>3606663.65</v>
      </c>
      <c r="G96" s="31">
        <v>4743004.45</v>
      </c>
      <c r="H96" s="31">
        <v>4645363.95</v>
      </c>
      <c r="I96" s="31">
        <v>5564250.5</v>
      </c>
      <c r="J96" s="31">
        <v>4308938.7</v>
      </c>
      <c r="K96" s="31">
        <v>3263157.85</v>
      </c>
      <c r="L96" s="31">
        <v>1900244.75</v>
      </c>
      <c r="M96" s="31">
        <v>1361620.05</v>
      </c>
      <c r="N96" s="31">
        <v>811437.4</v>
      </c>
      <c r="O96" s="31">
        <v>394552</v>
      </c>
      <c r="P96" s="31">
        <v>262021</v>
      </c>
      <c r="Q96" s="31">
        <v>91351.05</v>
      </c>
      <c r="R96" s="31">
        <v>218705.35</v>
      </c>
      <c r="S96" s="31">
        <v>32639093.200000003</v>
      </c>
    </row>
    <row r="97" spans="1:19" hidden="1" x14ac:dyDescent="0.2">
      <c r="A97" s="28" t="s">
        <v>114</v>
      </c>
      <c r="B97" s="31">
        <v>159658</v>
      </c>
      <c r="C97" s="31">
        <v>76434.880000000005</v>
      </c>
      <c r="D97" s="31">
        <v>84931.44</v>
      </c>
      <c r="E97" s="31">
        <v>51570.720000000001</v>
      </c>
      <c r="F97" s="31">
        <v>286040</v>
      </c>
      <c r="G97" s="31">
        <v>442125.04</v>
      </c>
      <c r="H97" s="31">
        <v>871517.44</v>
      </c>
      <c r="I97" s="31">
        <v>547392.88</v>
      </c>
      <c r="J97" s="31">
        <v>269945.03999999998</v>
      </c>
      <c r="K97" s="31">
        <v>52635.28</v>
      </c>
      <c r="L97" s="31">
        <v>16444.32</v>
      </c>
      <c r="M97" s="31">
        <v>8075.2</v>
      </c>
      <c r="N97" s="31">
        <v>3826.88</v>
      </c>
      <c r="O97" s="31">
        <v>948.08</v>
      </c>
      <c r="P97" s="31">
        <v>1446.8</v>
      </c>
      <c r="Q97" s="31">
        <v>379.6</v>
      </c>
      <c r="R97" s="31">
        <v>6299.92</v>
      </c>
      <c r="S97" s="31">
        <v>2879671.5199999996</v>
      </c>
    </row>
    <row r="98" spans="1:19" hidden="1" x14ac:dyDescent="0.2">
      <c r="A98" s="14" t="s">
        <v>89</v>
      </c>
      <c r="B98" s="31">
        <v>6674.2199999999993</v>
      </c>
      <c r="C98" s="31">
        <v>17983.085999999999</v>
      </c>
      <c r="D98" s="31">
        <v>128642.30799999999</v>
      </c>
      <c r="E98" s="31">
        <v>166017.27599999998</v>
      </c>
      <c r="F98" s="31">
        <v>774696.4</v>
      </c>
      <c r="G98" s="31">
        <v>520245.31400000001</v>
      </c>
      <c r="H98" s="31">
        <v>1093057.0980000002</v>
      </c>
      <c r="I98" s="31">
        <v>1279552.8279999997</v>
      </c>
      <c r="J98" s="31">
        <v>1014256.0360000001</v>
      </c>
      <c r="K98" s="31">
        <v>988833.85599999991</v>
      </c>
      <c r="L98" s="31">
        <v>997054.22400000005</v>
      </c>
      <c r="M98" s="31">
        <v>511568.56</v>
      </c>
      <c r="N98" s="31">
        <v>400732.21</v>
      </c>
      <c r="O98" s="31">
        <v>321396.45199999999</v>
      </c>
      <c r="P98" s="31">
        <v>223401.15600000002</v>
      </c>
      <c r="Q98" s="31">
        <v>115818.29400000001</v>
      </c>
      <c r="R98" s="31">
        <v>158351.84</v>
      </c>
      <c r="S98" s="31">
        <v>8718281.1579999998</v>
      </c>
    </row>
    <row r="99" spans="1:19" hidden="1" x14ac:dyDescent="0.2">
      <c r="A99" s="28" t="s">
        <v>115</v>
      </c>
      <c r="B99" s="31">
        <v>0</v>
      </c>
      <c r="C99" s="31">
        <v>0</v>
      </c>
      <c r="D99" s="31">
        <v>0</v>
      </c>
      <c r="E99" s="31">
        <v>0</v>
      </c>
      <c r="F99" s="31">
        <v>0</v>
      </c>
      <c r="G99" s="31">
        <v>0</v>
      </c>
      <c r="H99" s="31">
        <v>0</v>
      </c>
      <c r="I99" s="31">
        <v>0</v>
      </c>
      <c r="J99" s="31">
        <v>0</v>
      </c>
      <c r="K99" s="31">
        <v>0</v>
      </c>
      <c r="L99" s="31">
        <v>0</v>
      </c>
      <c r="M99" s="31">
        <v>0</v>
      </c>
      <c r="N99" s="31">
        <v>0</v>
      </c>
      <c r="O99" s="31">
        <v>0</v>
      </c>
      <c r="P99" s="31">
        <v>0</v>
      </c>
      <c r="Q99" s="31">
        <v>0</v>
      </c>
      <c r="R99" s="31">
        <v>0</v>
      </c>
      <c r="S99" s="31">
        <v>0</v>
      </c>
    </row>
    <row r="100" spans="1:19" hidden="1" x14ac:dyDescent="0.2">
      <c r="A100" s="28" t="s">
        <v>116</v>
      </c>
      <c r="B100" s="31">
        <v>45.76</v>
      </c>
      <c r="C100" s="31">
        <v>133.696</v>
      </c>
      <c r="D100" s="31">
        <v>105616.928</v>
      </c>
      <c r="E100" s="31">
        <v>867.77600000000007</v>
      </c>
      <c r="F100" s="31">
        <v>201.44</v>
      </c>
      <c r="G100" s="31">
        <v>147.10400000000001</v>
      </c>
      <c r="H100" s="31">
        <v>8042.5280000000002</v>
      </c>
      <c r="I100" s="31">
        <v>35770.207999999999</v>
      </c>
      <c r="J100" s="31">
        <v>33436.576000000001</v>
      </c>
      <c r="K100" s="31">
        <v>5072.8959999999997</v>
      </c>
      <c r="L100" s="31">
        <v>3843.2640000000001</v>
      </c>
      <c r="M100" s="31">
        <v>1469.12</v>
      </c>
      <c r="N100" s="31">
        <v>271.04000000000002</v>
      </c>
      <c r="O100" s="31">
        <v>1068.0319999999999</v>
      </c>
      <c r="P100" s="31">
        <v>82.656000000000006</v>
      </c>
      <c r="Q100" s="31">
        <v>2521.1840000000002</v>
      </c>
      <c r="R100" s="31">
        <v>2040.64</v>
      </c>
      <c r="S100" s="31">
        <v>200630.84800000003</v>
      </c>
    </row>
    <row r="101" spans="1:19" hidden="1" x14ac:dyDescent="0.2">
      <c r="A101" s="28" t="s">
        <v>117</v>
      </c>
      <c r="B101" s="31">
        <v>1991.36</v>
      </c>
      <c r="C101" s="31">
        <v>17671.16</v>
      </c>
      <c r="D101" s="31">
        <v>9900.32</v>
      </c>
      <c r="E101" s="31">
        <v>157888.35999999999</v>
      </c>
      <c r="F101" s="31">
        <v>746935.8</v>
      </c>
      <c r="G101" s="31">
        <v>416980.56</v>
      </c>
      <c r="H101" s="31">
        <v>762306.56000000006</v>
      </c>
      <c r="I101" s="31">
        <v>613848</v>
      </c>
      <c r="J101" s="31">
        <v>578126.4</v>
      </c>
      <c r="K101" s="31">
        <v>340815.6</v>
      </c>
      <c r="L101" s="31">
        <v>214446.36</v>
      </c>
      <c r="M101" s="31">
        <v>101379.52</v>
      </c>
      <c r="N101" s="31">
        <v>87434.64</v>
      </c>
      <c r="O101" s="31">
        <v>77207.8</v>
      </c>
      <c r="P101" s="31">
        <v>26378.080000000002</v>
      </c>
      <c r="Q101" s="31">
        <v>22637.24</v>
      </c>
      <c r="R101" s="31">
        <v>59312.24</v>
      </c>
      <c r="S101" s="31">
        <v>4235260</v>
      </c>
    </row>
    <row r="102" spans="1:19" hidden="1" x14ac:dyDescent="0.2">
      <c r="A102" s="28" t="s">
        <v>118</v>
      </c>
      <c r="B102" s="31">
        <v>4624.7</v>
      </c>
      <c r="C102" s="31">
        <v>98.55</v>
      </c>
      <c r="D102" s="31">
        <v>10556.5</v>
      </c>
      <c r="E102" s="31">
        <v>7040.9</v>
      </c>
      <c r="F102" s="31">
        <v>27457.4</v>
      </c>
      <c r="G102" s="31">
        <v>102863.25</v>
      </c>
      <c r="H102" s="31">
        <v>321828.65000000002</v>
      </c>
      <c r="I102" s="31">
        <v>627106.69999999995</v>
      </c>
      <c r="J102" s="31">
        <v>392634.9</v>
      </c>
      <c r="K102" s="31">
        <v>632073.6</v>
      </c>
      <c r="L102" s="31">
        <v>775747.8</v>
      </c>
      <c r="M102" s="31">
        <v>400748</v>
      </c>
      <c r="N102" s="31">
        <v>312607.65000000002</v>
      </c>
      <c r="O102" s="31">
        <v>242884.3</v>
      </c>
      <c r="P102" s="31">
        <v>196612.1</v>
      </c>
      <c r="Q102" s="31">
        <v>90045.55</v>
      </c>
      <c r="R102" s="31">
        <v>95765.6</v>
      </c>
      <c r="S102" s="31">
        <v>4240696.1499999994</v>
      </c>
    </row>
    <row r="103" spans="1:19" hidden="1" x14ac:dyDescent="0.2">
      <c r="A103" s="28" t="s">
        <v>119</v>
      </c>
      <c r="B103" s="31">
        <v>12.4</v>
      </c>
      <c r="C103" s="31">
        <v>79.680000000000007</v>
      </c>
      <c r="D103" s="31">
        <v>2568.56</v>
      </c>
      <c r="E103" s="31">
        <v>220.24</v>
      </c>
      <c r="F103" s="31">
        <v>101.76</v>
      </c>
      <c r="G103" s="31">
        <v>254.4</v>
      </c>
      <c r="H103" s="31">
        <v>879.36</v>
      </c>
      <c r="I103" s="31">
        <v>2827.92</v>
      </c>
      <c r="J103" s="31">
        <v>10058.16</v>
      </c>
      <c r="K103" s="31">
        <v>10871.76</v>
      </c>
      <c r="L103" s="31">
        <v>3016.8</v>
      </c>
      <c r="M103" s="31">
        <v>7971.92</v>
      </c>
      <c r="N103" s="31">
        <v>418.88</v>
      </c>
      <c r="O103" s="31">
        <v>236.32</v>
      </c>
      <c r="P103" s="31">
        <v>328.32</v>
      </c>
      <c r="Q103" s="31">
        <v>614.32000000000005</v>
      </c>
      <c r="R103" s="31">
        <v>1233.3599999999999</v>
      </c>
      <c r="S103" s="31">
        <v>41694.159999999996</v>
      </c>
    </row>
    <row r="104" spans="1:19" hidden="1" x14ac:dyDescent="0.2">
      <c r="A104" s="14" t="s">
        <v>5</v>
      </c>
      <c r="B104" s="31">
        <v>72.099999999999994</v>
      </c>
      <c r="C104" s="31">
        <v>67.56</v>
      </c>
      <c r="D104" s="31">
        <v>7419.83</v>
      </c>
      <c r="E104" s="31">
        <v>3766.3440000000001</v>
      </c>
      <c r="F104" s="31">
        <v>11618.288</v>
      </c>
      <c r="G104" s="31">
        <v>76991.274000000005</v>
      </c>
      <c r="H104" s="31">
        <v>246739.87</v>
      </c>
      <c r="I104" s="31">
        <v>237582.20199999999</v>
      </c>
      <c r="J104" s="31">
        <v>252719.584</v>
      </c>
      <c r="K104" s="31">
        <v>223017.76400000002</v>
      </c>
      <c r="L104" s="31">
        <v>309252.04200000002</v>
      </c>
      <c r="M104" s="31">
        <v>175571.42799999999</v>
      </c>
      <c r="N104" s="31">
        <v>64252.702000000005</v>
      </c>
      <c r="O104" s="31">
        <v>105519.42000000001</v>
      </c>
      <c r="P104" s="31">
        <v>51749.578000000001</v>
      </c>
      <c r="Q104" s="31">
        <v>40712.11</v>
      </c>
      <c r="R104" s="31">
        <v>77747.183999999994</v>
      </c>
      <c r="S104" s="31">
        <v>1884799.28</v>
      </c>
    </row>
    <row r="105" spans="1:19" hidden="1" x14ac:dyDescent="0.2">
      <c r="A105" s="28"/>
      <c r="B105" s="31"/>
      <c r="C105" s="31"/>
      <c r="D105" s="31"/>
      <c r="E105" s="31"/>
      <c r="F105" s="31"/>
      <c r="G105" s="31"/>
      <c r="H105" s="31"/>
      <c r="I105" s="31"/>
      <c r="J105" s="31"/>
      <c r="K105" s="31"/>
      <c r="L105" s="31"/>
      <c r="M105" s="31"/>
      <c r="N105" s="31"/>
      <c r="O105" s="31"/>
      <c r="P105" s="31"/>
      <c r="Q105" s="31"/>
      <c r="R105" s="31"/>
      <c r="S105" s="31"/>
    </row>
    <row r="106" spans="1:19" hidden="1" x14ac:dyDescent="0.2">
      <c r="A106" s="28" t="s">
        <v>120</v>
      </c>
      <c r="B106" s="31">
        <v>0</v>
      </c>
      <c r="C106" s="31">
        <v>0</v>
      </c>
      <c r="D106" s="31">
        <v>0</v>
      </c>
      <c r="E106" s="31">
        <v>0.38400000000000001</v>
      </c>
      <c r="F106" s="31">
        <v>0.76800000000000002</v>
      </c>
      <c r="G106" s="31">
        <v>0.224</v>
      </c>
      <c r="H106" s="31">
        <v>335.68</v>
      </c>
      <c r="I106" s="31">
        <v>17.792000000000002</v>
      </c>
      <c r="J106" s="31">
        <v>38.624000000000002</v>
      </c>
      <c r="K106" s="31">
        <v>53.664000000000001</v>
      </c>
      <c r="L106" s="31">
        <v>3499.712</v>
      </c>
      <c r="M106" s="31">
        <v>11637.248</v>
      </c>
      <c r="N106" s="31">
        <v>3090.752</v>
      </c>
      <c r="O106" s="31">
        <v>1154.24</v>
      </c>
      <c r="P106" s="31">
        <v>1041.8879999999999</v>
      </c>
      <c r="Q106" s="31">
        <v>11348</v>
      </c>
      <c r="R106" s="31">
        <v>6003.424</v>
      </c>
      <c r="S106" s="31">
        <v>38222.400000000001</v>
      </c>
    </row>
    <row r="107" spans="1:19" hidden="1" x14ac:dyDescent="0.2">
      <c r="A107" s="28" t="s">
        <v>121</v>
      </c>
      <c r="B107" s="31">
        <v>14</v>
      </c>
      <c r="C107" s="31">
        <v>29.16</v>
      </c>
      <c r="D107" s="31">
        <v>577.48</v>
      </c>
      <c r="E107" s="31">
        <v>921.36</v>
      </c>
      <c r="F107" s="31">
        <v>8307.92</v>
      </c>
      <c r="G107" s="31">
        <v>73075.8</v>
      </c>
      <c r="H107" s="31">
        <v>162567.76</v>
      </c>
      <c r="I107" s="31">
        <v>110703.28</v>
      </c>
      <c r="J107" s="31">
        <v>118526.64</v>
      </c>
      <c r="K107" s="31">
        <v>155287.04000000001</v>
      </c>
      <c r="L107" s="31">
        <v>255027</v>
      </c>
      <c r="M107" s="31">
        <v>120354.72</v>
      </c>
      <c r="N107" s="31">
        <v>50153.120000000003</v>
      </c>
      <c r="O107" s="31">
        <v>92849.08</v>
      </c>
      <c r="P107" s="31">
        <v>41472.04</v>
      </c>
      <c r="Q107" s="31">
        <v>21877.96</v>
      </c>
      <c r="R107" s="31">
        <v>39652.959999999999</v>
      </c>
      <c r="S107" s="31">
        <v>1251397.32</v>
      </c>
    </row>
    <row r="108" spans="1:19" hidden="1" x14ac:dyDescent="0.2">
      <c r="A108" s="28" t="s">
        <v>122</v>
      </c>
      <c r="B108" s="31">
        <v>58.1</v>
      </c>
      <c r="C108" s="31">
        <v>38.4</v>
      </c>
      <c r="D108" s="31">
        <v>6842.35</v>
      </c>
      <c r="E108" s="31">
        <v>2844.6</v>
      </c>
      <c r="F108" s="31">
        <v>3309.6</v>
      </c>
      <c r="G108" s="31">
        <v>3915.25</v>
      </c>
      <c r="H108" s="31">
        <v>83833.149999999994</v>
      </c>
      <c r="I108" s="31">
        <v>126861.05</v>
      </c>
      <c r="J108" s="31">
        <v>134153.60000000001</v>
      </c>
      <c r="K108" s="31">
        <v>67675.3</v>
      </c>
      <c r="L108" s="31">
        <v>50725.25</v>
      </c>
      <c r="M108" s="31">
        <v>43579.3</v>
      </c>
      <c r="N108" s="31">
        <v>11008.75</v>
      </c>
      <c r="O108" s="31">
        <v>11516.1</v>
      </c>
      <c r="P108" s="31">
        <v>9235.65</v>
      </c>
      <c r="Q108" s="31">
        <v>7486.15</v>
      </c>
      <c r="R108" s="31">
        <v>32090.799999999999</v>
      </c>
      <c r="S108" s="31">
        <v>595173.4</v>
      </c>
    </row>
    <row r="109" spans="1:19" hidden="1" x14ac:dyDescent="0.2">
      <c r="A109" s="28" t="s">
        <v>123</v>
      </c>
      <c r="B109" s="31">
        <v>0</v>
      </c>
      <c r="C109" s="31">
        <v>0</v>
      </c>
      <c r="D109" s="31">
        <v>0</v>
      </c>
      <c r="E109" s="31">
        <v>0</v>
      </c>
      <c r="F109" s="31">
        <v>0</v>
      </c>
      <c r="G109" s="31">
        <v>0</v>
      </c>
      <c r="H109" s="31">
        <v>3.28</v>
      </c>
      <c r="I109" s="31">
        <v>0.08</v>
      </c>
      <c r="J109" s="31">
        <v>0.72</v>
      </c>
      <c r="K109" s="31">
        <v>1.76</v>
      </c>
      <c r="L109" s="31">
        <v>0.08</v>
      </c>
      <c r="M109" s="31">
        <v>0.16</v>
      </c>
      <c r="N109" s="31">
        <v>0.08</v>
      </c>
      <c r="O109" s="31">
        <v>0</v>
      </c>
      <c r="P109" s="31">
        <v>0</v>
      </c>
      <c r="Q109" s="31">
        <v>0</v>
      </c>
      <c r="R109" s="31">
        <v>0</v>
      </c>
      <c r="S109" s="31">
        <v>6.16</v>
      </c>
    </row>
    <row r="110" spans="1:19" x14ac:dyDescent="0.2">
      <c r="A110" s="14" t="s">
        <v>86</v>
      </c>
      <c r="B110" s="31">
        <v>77533.739999999991</v>
      </c>
      <c r="C110" s="31">
        <v>1695091.7250000001</v>
      </c>
      <c r="D110" s="31">
        <v>1983824.7749999999</v>
      </c>
      <c r="E110" s="31">
        <v>3275138.4450000003</v>
      </c>
      <c r="F110" s="31">
        <v>2534082</v>
      </c>
      <c r="G110" s="31">
        <v>2286066.165</v>
      </c>
      <c r="H110" s="31">
        <v>2028360.405</v>
      </c>
      <c r="I110" s="31">
        <v>1708570.47</v>
      </c>
      <c r="J110" s="31">
        <v>848510.05499999993</v>
      </c>
      <c r="K110" s="31">
        <v>590597.745</v>
      </c>
      <c r="L110" s="31">
        <v>541265.17499999993</v>
      </c>
      <c r="M110" s="31">
        <v>401671.98</v>
      </c>
      <c r="N110" s="31">
        <v>382551.55499999999</v>
      </c>
      <c r="O110" s="31">
        <v>235453.57499999998</v>
      </c>
      <c r="P110" s="31">
        <v>238156.03499999997</v>
      </c>
      <c r="Q110" s="31">
        <v>132125.86499999999</v>
      </c>
      <c r="R110" s="31">
        <v>448261.66500000004</v>
      </c>
      <c r="S110" s="31">
        <v>19407261.375</v>
      </c>
    </row>
    <row r="111" spans="1:19" x14ac:dyDescent="0.2">
      <c r="A111" s="28" t="s">
        <v>102</v>
      </c>
      <c r="B111" s="31">
        <v>67729.95</v>
      </c>
      <c r="C111" s="31">
        <v>941751.22499999998</v>
      </c>
      <c r="D111" s="31">
        <v>1700932.95</v>
      </c>
      <c r="E111" s="31">
        <v>461247.45</v>
      </c>
      <c r="F111" s="31">
        <v>189405.82499999998</v>
      </c>
      <c r="G111" s="31">
        <v>214696.72500000001</v>
      </c>
      <c r="H111" s="31">
        <v>49503.674999999996</v>
      </c>
      <c r="I111" s="31">
        <v>16965.974999999999</v>
      </c>
      <c r="J111" s="31">
        <v>9207.2250000000004</v>
      </c>
      <c r="K111" s="31">
        <v>1699.35</v>
      </c>
      <c r="L111" s="31">
        <v>566.1</v>
      </c>
      <c r="M111" s="31">
        <v>1266.9749999999999</v>
      </c>
      <c r="N111" s="31">
        <v>435.45</v>
      </c>
      <c r="O111" s="31">
        <v>558.52499999999998</v>
      </c>
      <c r="P111" s="31">
        <v>343.05</v>
      </c>
      <c r="Q111" s="31">
        <v>671.1</v>
      </c>
      <c r="R111" s="31">
        <v>4248.8249999999998</v>
      </c>
      <c r="S111" s="31">
        <v>3661230.3750000009</v>
      </c>
    </row>
    <row r="112" spans="1:19" x14ac:dyDescent="0.2">
      <c r="A112" s="28" t="s">
        <v>103</v>
      </c>
      <c r="B112" s="31">
        <v>9803.7900000000009</v>
      </c>
      <c r="C112" s="31">
        <v>753340.5</v>
      </c>
      <c r="D112" s="31">
        <v>282891.82500000001</v>
      </c>
      <c r="E112" s="31">
        <v>2813890.9950000001</v>
      </c>
      <c r="F112" s="31">
        <v>2344676.1749999998</v>
      </c>
      <c r="G112" s="31">
        <v>2071369.44</v>
      </c>
      <c r="H112" s="31">
        <v>1978856.73</v>
      </c>
      <c r="I112" s="31">
        <v>1691604.4949999999</v>
      </c>
      <c r="J112" s="31">
        <v>839302.83</v>
      </c>
      <c r="K112" s="31">
        <v>588898.39500000002</v>
      </c>
      <c r="L112" s="31">
        <v>540699.07499999995</v>
      </c>
      <c r="M112" s="31">
        <v>400405.005</v>
      </c>
      <c r="N112" s="31">
        <v>382116.10499999998</v>
      </c>
      <c r="O112" s="31">
        <v>234895.05</v>
      </c>
      <c r="P112" s="31">
        <v>237812.98499999999</v>
      </c>
      <c r="Q112" s="31">
        <v>131454.76499999998</v>
      </c>
      <c r="R112" s="31">
        <v>444012.84</v>
      </c>
      <c r="S112" s="31">
        <v>15746031</v>
      </c>
    </row>
    <row r="113" spans="1:21" x14ac:dyDescent="0.2">
      <c r="A113" s="13" t="s">
        <v>0</v>
      </c>
      <c r="B113" s="32">
        <v>431482.87599999999</v>
      </c>
      <c r="C113" s="32">
        <v>2236792.4699999997</v>
      </c>
      <c r="D113" s="32">
        <v>3193354.4619999998</v>
      </c>
      <c r="E113" s="32">
        <v>9184314.381000001</v>
      </c>
      <c r="F113" s="32">
        <v>19907552.699999999</v>
      </c>
      <c r="G113" s="32">
        <v>34397820.027000003</v>
      </c>
      <c r="H113" s="32">
        <v>44811965.901000001</v>
      </c>
      <c r="I113" s="32">
        <v>46001071.965000004</v>
      </c>
      <c r="J113" s="32">
        <v>32425370.969999999</v>
      </c>
      <c r="K113" s="32">
        <v>26392631.499000002</v>
      </c>
      <c r="L113" s="32">
        <v>12214442.806</v>
      </c>
      <c r="M113" s="32">
        <v>11563667.734000001</v>
      </c>
      <c r="N113" s="32">
        <v>6237619.0969999991</v>
      </c>
      <c r="O113" s="32">
        <v>5859210.0080000004</v>
      </c>
      <c r="P113" s="32">
        <v>3158411.5729999999</v>
      </c>
      <c r="Q113" s="32">
        <v>2101677.1289999997</v>
      </c>
      <c r="R113" s="32">
        <v>9072641.1770000011</v>
      </c>
      <c r="S113" s="32">
        <v>269190026.77500004</v>
      </c>
    </row>
    <row r="114" spans="1:21" customFormat="1" x14ac:dyDescent="0.2">
      <c r="A114" s="116" t="s">
        <v>157</v>
      </c>
    </row>
    <row r="115" spans="1:21" customFormat="1" x14ac:dyDescent="0.2">
      <c r="A115" s="116" t="s">
        <v>156</v>
      </c>
      <c r="B115" s="30"/>
      <c r="C115" s="30"/>
      <c r="D115" s="30"/>
      <c r="E115" s="30"/>
      <c r="F115" s="30"/>
      <c r="G115" s="30"/>
      <c r="H115" s="30"/>
      <c r="I115" s="30"/>
      <c r="J115" s="30"/>
      <c r="K115" s="30"/>
      <c r="L115" s="30"/>
      <c r="M115" s="30"/>
      <c r="N115" s="30"/>
      <c r="O115" s="30"/>
      <c r="P115" s="30"/>
      <c r="Q115" s="30"/>
      <c r="R115" s="30"/>
      <c r="S115" s="30"/>
    </row>
    <row r="117" spans="1:21" ht="15.75" x14ac:dyDescent="0.2">
      <c r="A117" s="22" t="s">
        <v>73</v>
      </c>
    </row>
    <row r="118" spans="1:21" ht="15.75" x14ac:dyDescent="0.2">
      <c r="A118" s="22"/>
      <c r="U118" s="85"/>
    </row>
    <row r="119" spans="1:21" x14ac:dyDescent="0.2">
      <c r="A119" s="134" t="s">
        <v>66</v>
      </c>
      <c r="B119" s="15" t="s">
        <v>24</v>
      </c>
      <c r="C119" s="15" t="s">
        <v>23</v>
      </c>
      <c r="D119" s="15" t="s">
        <v>8</v>
      </c>
      <c r="E119" s="15" t="s">
        <v>9</v>
      </c>
      <c r="F119" s="15" t="s">
        <v>10</v>
      </c>
      <c r="G119" s="15" t="s">
        <v>11</v>
      </c>
      <c r="H119" s="15" t="s">
        <v>12</v>
      </c>
      <c r="I119" s="15" t="s">
        <v>13</v>
      </c>
      <c r="J119" s="15" t="s">
        <v>14</v>
      </c>
      <c r="K119" s="15" t="s">
        <v>15</v>
      </c>
      <c r="L119" s="15" t="s">
        <v>16</v>
      </c>
      <c r="M119" s="15" t="s">
        <v>17</v>
      </c>
      <c r="N119" s="15" t="s">
        <v>18</v>
      </c>
      <c r="O119" s="15" t="s">
        <v>19</v>
      </c>
      <c r="P119" s="15" t="s">
        <v>20</v>
      </c>
      <c r="Q119" s="15" t="s">
        <v>21</v>
      </c>
      <c r="R119" s="15" t="s">
        <v>22</v>
      </c>
      <c r="S119" s="15" t="s">
        <v>0</v>
      </c>
    </row>
    <row r="120" spans="1:21" x14ac:dyDescent="0.2">
      <c r="A120" s="14" t="s">
        <v>87</v>
      </c>
      <c r="B120" s="31">
        <v>25547.300000000007</v>
      </c>
      <c r="C120" s="31">
        <v>35953.305</v>
      </c>
      <c r="D120" s="31">
        <v>43112.065000000002</v>
      </c>
      <c r="E120" s="31">
        <v>104892.22999999998</v>
      </c>
      <c r="F120" s="31">
        <v>443232.29</v>
      </c>
      <c r="G120" s="31">
        <v>6417967.085</v>
      </c>
      <c r="H120" s="31">
        <v>16599061.275</v>
      </c>
      <c r="I120" s="31">
        <v>14984205.344999999</v>
      </c>
      <c r="J120" s="31">
        <v>6721373.209999999</v>
      </c>
      <c r="K120" s="31">
        <v>4707199.67</v>
      </c>
      <c r="L120" s="31">
        <v>2824483.2650000001</v>
      </c>
      <c r="M120" s="31">
        <v>2272109.9799999995</v>
      </c>
      <c r="N120" s="31">
        <v>1456688.395</v>
      </c>
      <c r="O120" s="31">
        <v>1569485.9249999998</v>
      </c>
      <c r="P120" s="31">
        <v>1244694.18</v>
      </c>
      <c r="Q120" s="31">
        <v>687166.77499999991</v>
      </c>
      <c r="R120" s="31">
        <v>2396580.6800000002</v>
      </c>
      <c r="S120" s="31">
        <v>62533752.974999994</v>
      </c>
    </row>
    <row r="121" spans="1:21" x14ac:dyDescent="0.2">
      <c r="A121" s="28" t="s">
        <v>42</v>
      </c>
      <c r="B121" s="31">
        <v>13088.625</v>
      </c>
      <c r="C121" s="31">
        <v>19918.5</v>
      </c>
      <c r="D121" s="31">
        <v>4047.75</v>
      </c>
      <c r="E121" s="31">
        <v>20711.625</v>
      </c>
      <c r="F121" s="31">
        <v>24392.25</v>
      </c>
      <c r="G121" s="31">
        <v>2805706.125</v>
      </c>
      <c r="H121" s="31">
        <v>5772399</v>
      </c>
      <c r="I121" s="31">
        <v>5193595.875</v>
      </c>
      <c r="J121" s="31">
        <v>2642493</v>
      </c>
      <c r="K121" s="31">
        <v>1365761.625</v>
      </c>
      <c r="L121" s="31">
        <v>845500.875</v>
      </c>
      <c r="M121" s="31">
        <v>466609.5</v>
      </c>
      <c r="N121" s="31">
        <v>200982</v>
      </c>
      <c r="O121" s="31">
        <v>83421</v>
      </c>
      <c r="P121" s="31">
        <v>33935.25</v>
      </c>
      <c r="Q121" s="31">
        <v>15360.75</v>
      </c>
      <c r="R121" s="31">
        <v>59994</v>
      </c>
      <c r="S121" s="31">
        <v>19567917.75</v>
      </c>
    </row>
    <row r="122" spans="1:21" x14ac:dyDescent="0.2">
      <c r="A122" s="28" t="s">
        <v>104</v>
      </c>
      <c r="B122" s="31">
        <v>10162.4</v>
      </c>
      <c r="C122" s="31">
        <v>12593.2</v>
      </c>
      <c r="D122" s="31">
        <v>25149.599999999999</v>
      </c>
      <c r="E122" s="31">
        <v>12031.2</v>
      </c>
      <c r="F122" s="31">
        <v>18352.8</v>
      </c>
      <c r="G122" s="31">
        <v>1341514.8</v>
      </c>
      <c r="H122" s="31">
        <v>5135060.8</v>
      </c>
      <c r="I122" s="31">
        <v>5574235.2000000002</v>
      </c>
      <c r="J122" s="31">
        <v>1400508.4</v>
      </c>
      <c r="K122" s="31">
        <v>1028414.8</v>
      </c>
      <c r="L122" s="31">
        <v>736028.8</v>
      </c>
      <c r="M122" s="31">
        <v>354096</v>
      </c>
      <c r="N122" s="31">
        <v>119777.2</v>
      </c>
      <c r="O122" s="31">
        <v>91576.4</v>
      </c>
      <c r="P122" s="31">
        <v>31739.200000000001</v>
      </c>
      <c r="Q122" s="31">
        <v>40973.199999999997</v>
      </c>
      <c r="R122" s="31">
        <v>63726.8</v>
      </c>
      <c r="S122" s="31">
        <v>15995940.800000001</v>
      </c>
    </row>
    <row r="123" spans="1:21" x14ac:dyDescent="0.2">
      <c r="A123" s="28" t="s">
        <v>43</v>
      </c>
      <c r="B123" s="31">
        <v>30.4</v>
      </c>
      <c r="C123" s="31">
        <v>154.28</v>
      </c>
      <c r="D123" s="31">
        <v>236.74</v>
      </c>
      <c r="E123" s="31">
        <v>22099.279999999999</v>
      </c>
      <c r="F123" s="31">
        <v>7236.34</v>
      </c>
      <c r="G123" s="31">
        <v>975565.26</v>
      </c>
      <c r="H123" s="31">
        <v>2188007.7000000002</v>
      </c>
      <c r="I123" s="31">
        <v>1633315.62</v>
      </c>
      <c r="J123" s="31">
        <v>571258.56000000006</v>
      </c>
      <c r="K123" s="31">
        <v>442821.22</v>
      </c>
      <c r="L123" s="31">
        <v>217344.04</v>
      </c>
      <c r="M123" s="31">
        <v>127421.98</v>
      </c>
      <c r="N123" s="31">
        <v>132908.42000000001</v>
      </c>
      <c r="O123" s="31">
        <v>47838.2</v>
      </c>
      <c r="P123" s="31">
        <v>13522.68</v>
      </c>
      <c r="Q123" s="31">
        <v>6596.8</v>
      </c>
      <c r="R123" s="31">
        <v>41804.18</v>
      </c>
      <c r="S123" s="31">
        <v>6428161.6999999993</v>
      </c>
    </row>
    <row r="124" spans="1:21" x14ac:dyDescent="0.2">
      <c r="A124" s="28" t="s">
        <v>91</v>
      </c>
      <c r="B124" s="31">
        <v>37.4</v>
      </c>
      <c r="C124" s="31">
        <v>529.20000000000005</v>
      </c>
      <c r="D124" s="31">
        <v>741.8</v>
      </c>
      <c r="E124" s="31">
        <v>13780.4</v>
      </c>
      <c r="F124" s="31">
        <v>212141.4</v>
      </c>
      <c r="G124" s="31">
        <v>118270.2</v>
      </c>
      <c r="H124" s="31">
        <v>113798.8</v>
      </c>
      <c r="I124" s="31">
        <v>64663.4</v>
      </c>
      <c r="J124" s="31">
        <v>309536.40000000002</v>
      </c>
      <c r="K124" s="31">
        <v>264279.59999999998</v>
      </c>
      <c r="L124" s="31">
        <v>36862.400000000001</v>
      </c>
      <c r="M124" s="31">
        <v>88255.6</v>
      </c>
      <c r="N124" s="31">
        <v>14059</v>
      </c>
      <c r="O124" s="31">
        <v>140249.20000000001</v>
      </c>
      <c r="P124" s="31">
        <v>199796.2</v>
      </c>
      <c r="Q124" s="31">
        <v>140933.79999999999</v>
      </c>
      <c r="R124" s="31">
        <v>309560.2</v>
      </c>
      <c r="S124" s="31">
        <v>2027495</v>
      </c>
    </row>
    <row r="125" spans="1:21" x14ac:dyDescent="0.2">
      <c r="A125" s="28" t="s">
        <v>92</v>
      </c>
      <c r="B125" s="31">
        <v>10.5</v>
      </c>
      <c r="C125" s="31">
        <v>12.75</v>
      </c>
      <c r="D125" s="31">
        <v>138.375</v>
      </c>
      <c r="E125" s="31">
        <v>1667.25</v>
      </c>
      <c r="F125" s="31">
        <v>2320.125</v>
      </c>
      <c r="G125" s="31">
        <v>557024.625</v>
      </c>
      <c r="H125" s="31">
        <v>1266763.125</v>
      </c>
      <c r="I125" s="31">
        <v>759093.75</v>
      </c>
      <c r="J125" s="31">
        <v>514702.125</v>
      </c>
      <c r="K125" s="31">
        <v>387929.25</v>
      </c>
      <c r="L125" s="31">
        <v>205868.625</v>
      </c>
      <c r="M125" s="31">
        <v>111085.125</v>
      </c>
      <c r="N125" s="31">
        <v>48723</v>
      </c>
      <c r="O125" s="31">
        <v>15547.875</v>
      </c>
      <c r="P125" s="31">
        <v>10306.125</v>
      </c>
      <c r="Q125" s="31">
        <v>8191.875</v>
      </c>
      <c r="R125" s="31">
        <v>6277.125</v>
      </c>
      <c r="S125" s="31">
        <v>3895661.625</v>
      </c>
    </row>
    <row r="126" spans="1:21" x14ac:dyDescent="0.2">
      <c r="A126" s="28" t="s">
        <v>93</v>
      </c>
      <c r="B126" s="31">
        <v>16.875</v>
      </c>
      <c r="C126" s="31">
        <v>48.375</v>
      </c>
      <c r="D126" s="31">
        <v>54.75</v>
      </c>
      <c r="E126" s="31">
        <v>724.125</v>
      </c>
      <c r="F126" s="31">
        <v>1042.125</v>
      </c>
      <c r="G126" s="31">
        <v>262937.625</v>
      </c>
      <c r="H126" s="31">
        <v>925281</v>
      </c>
      <c r="I126" s="31">
        <v>714127.5</v>
      </c>
      <c r="J126" s="31">
        <v>468897.375</v>
      </c>
      <c r="K126" s="31">
        <v>119697.375</v>
      </c>
      <c r="L126" s="31">
        <v>136708.125</v>
      </c>
      <c r="M126" s="31">
        <v>153440.625</v>
      </c>
      <c r="N126" s="31">
        <v>31205.625</v>
      </c>
      <c r="O126" s="31">
        <v>21268.5</v>
      </c>
      <c r="P126" s="31">
        <v>14520.375</v>
      </c>
      <c r="Q126" s="31">
        <v>5707.5</v>
      </c>
      <c r="R126" s="31">
        <v>16822.125</v>
      </c>
      <c r="S126" s="31">
        <v>2872500</v>
      </c>
    </row>
    <row r="127" spans="1:21" x14ac:dyDescent="0.2">
      <c r="A127" s="28" t="s">
        <v>94</v>
      </c>
      <c r="B127" s="31">
        <v>154</v>
      </c>
      <c r="C127" s="31">
        <v>452.4</v>
      </c>
      <c r="D127" s="31">
        <v>624.79999999999995</v>
      </c>
      <c r="E127" s="31">
        <v>478.8</v>
      </c>
      <c r="F127" s="31">
        <v>1914.4</v>
      </c>
      <c r="G127" s="31">
        <v>11032.4</v>
      </c>
      <c r="H127" s="31">
        <v>101923.2</v>
      </c>
      <c r="I127" s="31">
        <v>111402.4</v>
      </c>
      <c r="J127" s="31">
        <v>102435.6</v>
      </c>
      <c r="K127" s="31">
        <v>566569.19999999995</v>
      </c>
      <c r="L127" s="31">
        <v>256935.2</v>
      </c>
      <c r="M127" s="31">
        <v>352987.2</v>
      </c>
      <c r="N127" s="31">
        <v>211137.6</v>
      </c>
      <c r="O127" s="31">
        <v>204110.4</v>
      </c>
      <c r="P127" s="31">
        <v>293126.40000000002</v>
      </c>
      <c r="Q127" s="31">
        <v>117662.39999999999</v>
      </c>
      <c r="R127" s="31">
        <v>164476.79999999999</v>
      </c>
      <c r="S127" s="31">
        <v>2497423.1999999997</v>
      </c>
    </row>
    <row r="128" spans="1:21" x14ac:dyDescent="0.2">
      <c r="A128" s="28" t="s">
        <v>95</v>
      </c>
      <c r="B128" s="31">
        <v>19.95</v>
      </c>
      <c r="C128" s="31">
        <v>171.85</v>
      </c>
      <c r="D128" s="31">
        <v>6099.45</v>
      </c>
      <c r="E128" s="31">
        <v>6944.7</v>
      </c>
      <c r="F128" s="31">
        <v>67893</v>
      </c>
      <c r="G128" s="31">
        <v>150131.1</v>
      </c>
      <c r="H128" s="31">
        <v>237192.55</v>
      </c>
      <c r="I128" s="31">
        <v>212791.6</v>
      </c>
      <c r="J128" s="31">
        <v>172000.85</v>
      </c>
      <c r="K128" s="31">
        <v>84999.95</v>
      </c>
      <c r="L128" s="31">
        <v>131012</v>
      </c>
      <c r="M128" s="31">
        <v>216781.25</v>
      </c>
      <c r="N128" s="31">
        <v>233762.2</v>
      </c>
      <c r="O128" s="31">
        <v>163625.70000000001</v>
      </c>
      <c r="P128" s="31">
        <v>240682.75</v>
      </c>
      <c r="Q128" s="31">
        <v>47918.5</v>
      </c>
      <c r="R128" s="31">
        <v>120774.15</v>
      </c>
      <c r="S128" s="31">
        <v>2092801.5499999998</v>
      </c>
    </row>
    <row r="129" spans="1:20" x14ac:dyDescent="0.2">
      <c r="A129" s="28" t="s">
        <v>96</v>
      </c>
      <c r="B129" s="31">
        <v>844</v>
      </c>
      <c r="C129" s="31">
        <v>18.399999999999999</v>
      </c>
      <c r="D129" s="31">
        <v>30.8</v>
      </c>
      <c r="E129" s="31">
        <v>65.2</v>
      </c>
      <c r="F129" s="31">
        <v>472</v>
      </c>
      <c r="G129" s="31">
        <v>3836.8</v>
      </c>
      <c r="H129" s="31">
        <v>12948</v>
      </c>
      <c r="I129" s="31">
        <v>31485.599999999999</v>
      </c>
      <c r="J129" s="31">
        <v>6254.8</v>
      </c>
      <c r="K129" s="31">
        <v>10156.4</v>
      </c>
      <c r="L129" s="31">
        <v>38322.400000000001</v>
      </c>
      <c r="M129" s="31">
        <v>56554</v>
      </c>
      <c r="N129" s="31">
        <v>106864</v>
      </c>
      <c r="O129" s="31">
        <v>399061.2</v>
      </c>
      <c r="P129" s="31">
        <v>122631.6</v>
      </c>
      <c r="Q129" s="31">
        <v>84204.800000000003</v>
      </c>
      <c r="R129" s="31">
        <v>561648.80000000005</v>
      </c>
      <c r="S129" s="31">
        <v>1435398.8000000003</v>
      </c>
    </row>
    <row r="130" spans="1:20" x14ac:dyDescent="0.2">
      <c r="A130" s="28" t="s">
        <v>97</v>
      </c>
      <c r="B130" s="31">
        <v>30.8</v>
      </c>
      <c r="C130" s="31">
        <v>14.4</v>
      </c>
      <c r="D130" s="31">
        <v>430</v>
      </c>
      <c r="E130" s="31">
        <v>647.6</v>
      </c>
      <c r="F130" s="31">
        <v>18778.8</v>
      </c>
      <c r="G130" s="31">
        <v>149622</v>
      </c>
      <c r="H130" s="31">
        <v>465118.8</v>
      </c>
      <c r="I130" s="31">
        <v>233086</v>
      </c>
      <c r="J130" s="31">
        <v>129144.4</v>
      </c>
      <c r="K130" s="31">
        <v>99528</v>
      </c>
      <c r="L130" s="31">
        <v>34666.800000000003</v>
      </c>
      <c r="M130" s="31">
        <v>17100</v>
      </c>
      <c r="N130" s="31">
        <v>25630.799999999999</v>
      </c>
      <c r="O130" s="31">
        <v>10886.8</v>
      </c>
      <c r="P130" s="31">
        <v>6581.2</v>
      </c>
      <c r="Q130" s="31">
        <v>1384.4</v>
      </c>
      <c r="R130" s="31">
        <v>1340</v>
      </c>
      <c r="S130" s="31">
        <v>1193990.8</v>
      </c>
    </row>
    <row r="131" spans="1:20" x14ac:dyDescent="0.2">
      <c r="A131" s="28" t="s">
        <v>98</v>
      </c>
      <c r="B131" s="31">
        <v>813.2</v>
      </c>
      <c r="C131" s="31">
        <v>139.19999999999999</v>
      </c>
      <c r="D131" s="31">
        <v>2774</v>
      </c>
      <c r="E131" s="31">
        <v>906.4</v>
      </c>
      <c r="F131" s="31">
        <v>690</v>
      </c>
      <c r="G131" s="31">
        <v>85.2</v>
      </c>
      <c r="H131" s="31">
        <v>455.6</v>
      </c>
      <c r="I131" s="31">
        <v>27635.599999999999</v>
      </c>
      <c r="J131" s="31">
        <v>12613.6</v>
      </c>
      <c r="K131" s="31">
        <v>61698.400000000001</v>
      </c>
      <c r="L131" s="31">
        <v>7547.2</v>
      </c>
      <c r="M131" s="31">
        <v>140698</v>
      </c>
      <c r="N131" s="31">
        <v>142296.4</v>
      </c>
      <c r="O131" s="31">
        <v>136671.20000000001</v>
      </c>
      <c r="P131" s="31">
        <v>100618</v>
      </c>
      <c r="Q131" s="31">
        <v>89836.4</v>
      </c>
      <c r="R131" s="31">
        <v>320333.2</v>
      </c>
      <c r="S131" s="31">
        <v>1045811.6000000001</v>
      </c>
    </row>
    <row r="132" spans="1:20" x14ac:dyDescent="0.2">
      <c r="A132" s="28" t="s">
        <v>99</v>
      </c>
      <c r="B132" s="31">
        <v>8.75</v>
      </c>
      <c r="C132" s="31">
        <v>4.55</v>
      </c>
      <c r="D132" s="31">
        <v>8.4</v>
      </c>
      <c r="E132" s="31">
        <v>37.450000000000003</v>
      </c>
      <c r="F132" s="31">
        <v>171.85</v>
      </c>
      <c r="G132" s="31">
        <v>1594.95</v>
      </c>
      <c r="H132" s="31">
        <v>73115.7</v>
      </c>
      <c r="I132" s="31">
        <v>115105.2</v>
      </c>
      <c r="J132" s="31">
        <v>168479.5</v>
      </c>
      <c r="K132" s="31">
        <v>126440.65</v>
      </c>
      <c r="L132" s="31">
        <v>99699.6</v>
      </c>
      <c r="M132" s="31">
        <v>92584.1</v>
      </c>
      <c r="N132" s="31">
        <v>56411.95</v>
      </c>
      <c r="O132" s="31">
        <v>43580.25</v>
      </c>
      <c r="P132" s="31">
        <v>16674</v>
      </c>
      <c r="Q132" s="31">
        <v>3127.95</v>
      </c>
      <c r="R132" s="31">
        <v>3924.9</v>
      </c>
      <c r="S132" s="31">
        <v>800969.74999999988</v>
      </c>
    </row>
    <row r="133" spans="1:20" x14ac:dyDescent="0.2">
      <c r="A133" s="28" t="s">
        <v>100</v>
      </c>
      <c r="B133" s="31">
        <v>316</v>
      </c>
      <c r="C133" s="31">
        <v>1417</v>
      </c>
      <c r="D133" s="31">
        <v>2578.6</v>
      </c>
      <c r="E133" s="31">
        <v>22687.8</v>
      </c>
      <c r="F133" s="31">
        <v>42852.800000000003</v>
      </c>
      <c r="G133" s="31">
        <v>37946.199999999997</v>
      </c>
      <c r="H133" s="31">
        <v>282516.40000000002</v>
      </c>
      <c r="I133" s="31">
        <v>272888.2</v>
      </c>
      <c r="J133" s="31">
        <v>206524</v>
      </c>
      <c r="K133" s="31">
        <v>144262.6</v>
      </c>
      <c r="L133" s="31">
        <v>67855.8</v>
      </c>
      <c r="M133" s="31">
        <v>92336.8</v>
      </c>
      <c r="N133" s="31">
        <v>130743.6</v>
      </c>
      <c r="O133" s="31">
        <v>172244.8</v>
      </c>
      <c r="P133" s="31">
        <v>153901.6</v>
      </c>
      <c r="Q133" s="31">
        <v>115739.6</v>
      </c>
      <c r="R133" s="31">
        <v>594098.80000000005</v>
      </c>
      <c r="S133" s="31">
        <v>2340910.6000000006</v>
      </c>
    </row>
    <row r="134" spans="1:20" x14ac:dyDescent="0.2">
      <c r="A134" s="28" t="s">
        <v>101</v>
      </c>
      <c r="B134" s="31">
        <v>14.4</v>
      </c>
      <c r="C134" s="31">
        <v>479.20000000000005</v>
      </c>
      <c r="D134" s="31">
        <v>197</v>
      </c>
      <c r="E134" s="31">
        <v>2110.4</v>
      </c>
      <c r="F134" s="31">
        <v>44974.400000000001</v>
      </c>
      <c r="G134" s="31">
        <v>2699.8</v>
      </c>
      <c r="H134" s="31">
        <v>24480.600000000002</v>
      </c>
      <c r="I134" s="31">
        <v>40779.4</v>
      </c>
      <c r="J134" s="31">
        <v>16524.600000000002</v>
      </c>
      <c r="K134" s="31">
        <v>4640.6000000000004</v>
      </c>
      <c r="L134" s="31">
        <v>10131.400000000001</v>
      </c>
      <c r="M134" s="31">
        <v>2159.8000000000002</v>
      </c>
      <c r="N134" s="31">
        <v>2186.6</v>
      </c>
      <c r="O134" s="31">
        <v>39404.400000000001</v>
      </c>
      <c r="P134" s="31">
        <v>6658.8</v>
      </c>
      <c r="Q134" s="31">
        <v>9528.8000000000011</v>
      </c>
      <c r="R134" s="31">
        <v>131799.6</v>
      </c>
      <c r="S134" s="31">
        <v>338769.80000000005</v>
      </c>
      <c r="T134" s="11"/>
    </row>
    <row r="135" spans="1:20" x14ac:dyDescent="0.2">
      <c r="A135" s="14" t="s">
        <v>2</v>
      </c>
      <c r="B135" s="31">
        <v>548.37</v>
      </c>
      <c r="C135" s="31">
        <v>127.26</v>
      </c>
      <c r="D135" s="31">
        <v>163.48500000000001</v>
      </c>
      <c r="E135" s="31">
        <v>754.38</v>
      </c>
      <c r="F135" s="31">
        <v>452.29500000000002</v>
      </c>
      <c r="G135" s="31">
        <v>1922.085</v>
      </c>
      <c r="H135" s="31">
        <v>2171.7449999999999</v>
      </c>
      <c r="I135" s="31">
        <v>23500.44</v>
      </c>
      <c r="J135" s="31">
        <v>35078.264999999999</v>
      </c>
      <c r="K135" s="31">
        <v>56908.44</v>
      </c>
      <c r="L135" s="31">
        <v>88814.744999999995</v>
      </c>
      <c r="M135" s="31">
        <v>135565.33499999999</v>
      </c>
      <c r="N135" s="31">
        <v>179001.22500000001</v>
      </c>
      <c r="O135" s="31">
        <v>131182.155</v>
      </c>
      <c r="P135" s="31">
        <v>135123.21</v>
      </c>
      <c r="Q135" s="31">
        <v>209972.565</v>
      </c>
      <c r="R135" s="31">
        <v>1215418.77</v>
      </c>
      <c r="S135" s="31">
        <v>2216704.77</v>
      </c>
    </row>
    <row r="136" spans="1:20" x14ac:dyDescent="0.2">
      <c r="A136" s="14" t="s">
        <v>3</v>
      </c>
      <c r="B136" s="31">
        <v>48272.35</v>
      </c>
      <c r="C136" s="31">
        <v>6937.53</v>
      </c>
      <c r="D136" s="31">
        <v>11597.74</v>
      </c>
      <c r="E136" s="31">
        <v>303723.7</v>
      </c>
      <c r="F136" s="31">
        <v>1221544.52</v>
      </c>
      <c r="G136" s="31">
        <v>680103.7</v>
      </c>
      <c r="H136" s="31">
        <v>893629.48</v>
      </c>
      <c r="I136" s="31">
        <v>487178.35</v>
      </c>
      <c r="J136" s="31">
        <v>477424.6</v>
      </c>
      <c r="K136" s="31">
        <v>599893.96</v>
      </c>
      <c r="L136" s="31">
        <v>309306.33</v>
      </c>
      <c r="M136" s="31">
        <v>322604.75</v>
      </c>
      <c r="N136" s="31">
        <v>148083.43</v>
      </c>
      <c r="O136" s="31">
        <v>145003.88</v>
      </c>
      <c r="P136" s="31">
        <v>95377.99</v>
      </c>
      <c r="Q136" s="31">
        <v>58377.66</v>
      </c>
      <c r="R136" s="31">
        <v>144211.68</v>
      </c>
      <c r="S136" s="31">
        <v>5953271.6499999994</v>
      </c>
    </row>
    <row r="137" spans="1:20" x14ac:dyDescent="0.2">
      <c r="A137" s="14" t="s">
        <v>124</v>
      </c>
      <c r="B137" s="31">
        <v>47212.745000000003</v>
      </c>
      <c r="C137" s="31">
        <v>112154.2</v>
      </c>
      <c r="D137" s="31">
        <v>37587.315000000002</v>
      </c>
      <c r="E137" s="31">
        <v>91287.384999999995</v>
      </c>
      <c r="F137" s="31">
        <v>680663.4</v>
      </c>
      <c r="G137" s="31">
        <v>5281483.3900000006</v>
      </c>
      <c r="H137" s="31">
        <v>14590428.685000001</v>
      </c>
      <c r="I137" s="31">
        <v>17076139.5</v>
      </c>
      <c r="J137" s="31">
        <v>14946746.48</v>
      </c>
      <c r="K137" s="31">
        <v>18363527.059999999</v>
      </c>
      <c r="L137" s="31">
        <v>7363905.7799999993</v>
      </c>
      <c r="M137" s="31">
        <v>6224167.7949999999</v>
      </c>
      <c r="N137" s="31">
        <v>3304679</v>
      </c>
      <c r="O137" s="31">
        <v>3872956.5500000003</v>
      </c>
      <c r="P137" s="31">
        <v>1465782.89</v>
      </c>
      <c r="Q137" s="31">
        <v>1080454.2749999999</v>
      </c>
      <c r="R137" s="31">
        <v>6048473.3649999993</v>
      </c>
      <c r="S137" s="31">
        <v>100587649.815</v>
      </c>
    </row>
    <row r="138" spans="1:20" x14ac:dyDescent="0.2">
      <c r="A138" s="28" t="s">
        <v>44</v>
      </c>
      <c r="B138" s="31">
        <v>42557.5</v>
      </c>
      <c r="C138" s="31">
        <v>107002.5</v>
      </c>
      <c r="D138" s="31">
        <v>34799.5</v>
      </c>
      <c r="E138" s="31">
        <v>89453.5</v>
      </c>
      <c r="F138" s="31">
        <v>675973.875</v>
      </c>
      <c r="G138" s="31">
        <v>5224128.875</v>
      </c>
      <c r="H138" s="31">
        <v>14423375.125</v>
      </c>
      <c r="I138" s="31">
        <v>16549218.25</v>
      </c>
      <c r="J138" s="31">
        <v>14222407.375</v>
      </c>
      <c r="K138" s="31">
        <v>17686734.125</v>
      </c>
      <c r="L138" s="31">
        <v>6956157.125</v>
      </c>
      <c r="M138" s="31">
        <v>5436414.25</v>
      </c>
      <c r="N138" s="31">
        <v>2755974.375</v>
      </c>
      <c r="O138" s="31">
        <v>3130384.125</v>
      </c>
      <c r="P138" s="31">
        <v>1211171.875</v>
      </c>
      <c r="Q138" s="31">
        <v>887065.125</v>
      </c>
      <c r="R138" s="31">
        <v>3690668.5</v>
      </c>
      <c r="S138" s="31">
        <v>93123486</v>
      </c>
    </row>
    <row r="139" spans="1:20" x14ac:dyDescent="0.2">
      <c r="A139" s="28" t="s">
        <v>45</v>
      </c>
      <c r="B139" s="31">
        <v>4634.875</v>
      </c>
      <c r="C139" s="31">
        <v>5111.125</v>
      </c>
      <c r="D139" s="31">
        <v>2671</v>
      </c>
      <c r="E139" s="31">
        <v>1531.25</v>
      </c>
      <c r="F139" s="31">
        <v>3741</v>
      </c>
      <c r="G139" s="31">
        <v>36306.875</v>
      </c>
      <c r="H139" s="31">
        <v>128144.625</v>
      </c>
      <c r="I139" s="31">
        <v>358824.5</v>
      </c>
      <c r="J139" s="31">
        <v>627234.125</v>
      </c>
      <c r="K139" s="31">
        <v>544684.75</v>
      </c>
      <c r="L139" s="31">
        <v>299775.25</v>
      </c>
      <c r="M139" s="31">
        <v>751788.25</v>
      </c>
      <c r="N139" s="31">
        <v>514283.125</v>
      </c>
      <c r="O139" s="31">
        <v>659178.5</v>
      </c>
      <c r="P139" s="31">
        <v>210586.5</v>
      </c>
      <c r="Q139" s="31">
        <v>123781.75</v>
      </c>
      <c r="R139" s="31">
        <v>688106.25</v>
      </c>
      <c r="S139" s="31">
        <v>4960383.75</v>
      </c>
    </row>
    <row r="140" spans="1:20" x14ac:dyDescent="0.2">
      <c r="A140" s="28" t="s">
        <v>46</v>
      </c>
      <c r="B140" s="31">
        <v>4.375</v>
      </c>
      <c r="C140" s="31">
        <v>5.5</v>
      </c>
      <c r="D140" s="31">
        <v>32.5</v>
      </c>
      <c r="E140" s="31">
        <v>23.75</v>
      </c>
      <c r="F140" s="31">
        <v>22.625</v>
      </c>
      <c r="G140" s="31">
        <v>425.125</v>
      </c>
      <c r="H140" s="31">
        <v>22.75</v>
      </c>
      <c r="I140" s="31">
        <v>347.75</v>
      </c>
      <c r="J140" s="31">
        <v>93.25</v>
      </c>
      <c r="K140" s="31">
        <v>113.375</v>
      </c>
      <c r="L140" s="31">
        <v>75.5</v>
      </c>
      <c r="M140" s="31">
        <v>96.875</v>
      </c>
      <c r="N140" s="31">
        <v>138.75</v>
      </c>
      <c r="O140" s="31">
        <v>1666.5</v>
      </c>
      <c r="P140" s="31">
        <v>116</v>
      </c>
      <c r="Q140" s="31">
        <v>265.25</v>
      </c>
      <c r="R140" s="31">
        <v>1565307.5</v>
      </c>
      <c r="S140" s="31">
        <v>1568757.375</v>
      </c>
    </row>
    <row r="141" spans="1:20" x14ac:dyDescent="0.2">
      <c r="A141" s="28" t="s">
        <v>126</v>
      </c>
      <c r="B141" s="31">
        <v>4.72</v>
      </c>
      <c r="C141" s="31">
        <v>23.36</v>
      </c>
      <c r="D141" s="31">
        <v>66</v>
      </c>
      <c r="E141" s="31">
        <v>176.64</v>
      </c>
      <c r="F141" s="31">
        <v>835.04</v>
      </c>
      <c r="G141" s="31">
        <v>20555.36</v>
      </c>
      <c r="H141" s="31">
        <v>38682.080000000002</v>
      </c>
      <c r="I141" s="31">
        <v>167190.64000000001</v>
      </c>
      <c r="J141" s="31">
        <v>87610.8</v>
      </c>
      <c r="K141" s="31">
        <v>83370.080000000002</v>
      </c>
      <c r="L141" s="31">
        <v>61343.76</v>
      </c>
      <c r="M141" s="31">
        <v>13288.72</v>
      </c>
      <c r="N141" s="31">
        <v>27758.32</v>
      </c>
      <c r="O141" s="31">
        <v>2959.12</v>
      </c>
      <c r="P141" s="31">
        <v>197.76</v>
      </c>
      <c r="Q141" s="31">
        <v>1589.52</v>
      </c>
      <c r="R141" s="31">
        <v>695.6</v>
      </c>
      <c r="S141" s="31">
        <v>506347.52000000002</v>
      </c>
    </row>
    <row r="142" spans="1:20" x14ac:dyDescent="0.2">
      <c r="A142" s="28" t="s">
        <v>125</v>
      </c>
      <c r="B142" s="31">
        <v>11.275</v>
      </c>
      <c r="C142" s="31">
        <v>11.715</v>
      </c>
      <c r="D142" s="31">
        <v>18.315000000000001</v>
      </c>
      <c r="E142" s="31">
        <v>102.245</v>
      </c>
      <c r="F142" s="31">
        <v>90.86</v>
      </c>
      <c r="G142" s="31">
        <v>67.155000000000001</v>
      </c>
      <c r="H142" s="31">
        <v>204.10499999999999</v>
      </c>
      <c r="I142" s="31">
        <v>558.36</v>
      </c>
      <c r="J142" s="31">
        <v>9400.93</v>
      </c>
      <c r="K142" s="31">
        <v>48624.73</v>
      </c>
      <c r="L142" s="31">
        <v>46554.144999999997</v>
      </c>
      <c r="M142" s="31">
        <v>22579.7</v>
      </c>
      <c r="N142" s="31">
        <v>6524.43</v>
      </c>
      <c r="O142" s="31">
        <v>78768.305000000008</v>
      </c>
      <c r="P142" s="31">
        <v>43710.754999999997</v>
      </c>
      <c r="Q142" s="31">
        <v>67752.63</v>
      </c>
      <c r="R142" s="31">
        <v>103695.515</v>
      </c>
      <c r="S142" s="31">
        <v>428675.17000000004</v>
      </c>
    </row>
    <row r="143" spans="1:20" x14ac:dyDescent="0.2">
      <c r="A143" s="14" t="s">
        <v>4</v>
      </c>
      <c r="B143" s="31">
        <v>3184.875</v>
      </c>
      <c r="C143" s="31">
        <v>2794.95</v>
      </c>
      <c r="D143" s="31">
        <v>191103.07499999998</v>
      </c>
      <c r="E143" s="31">
        <v>985218.22499999998</v>
      </c>
      <c r="F143" s="31">
        <v>877410.97499999998</v>
      </c>
      <c r="G143" s="31">
        <v>285367.65000000002</v>
      </c>
      <c r="H143" s="31">
        <v>97462.574999999997</v>
      </c>
      <c r="I143" s="31">
        <v>90437.625</v>
      </c>
      <c r="J143" s="31">
        <v>61059.974999999999</v>
      </c>
      <c r="K143" s="31">
        <v>33456.75</v>
      </c>
      <c r="L143" s="31">
        <v>5073.6750000000002</v>
      </c>
      <c r="M143" s="31">
        <v>2266.2750000000001</v>
      </c>
      <c r="N143" s="31">
        <v>306.14999999999998</v>
      </c>
      <c r="O143" s="31">
        <v>555.29999999999995</v>
      </c>
      <c r="P143" s="31">
        <v>2417.0250000000001</v>
      </c>
      <c r="Q143" s="31">
        <v>136.94999999999999</v>
      </c>
      <c r="R143" s="31">
        <v>1000.125</v>
      </c>
      <c r="S143" s="31">
        <v>2639252.1749999998</v>
      </c>
    </row>
    <row r="144" spans="1:20" x14ac:dyDescent="0.2">
      <c r="A144" s="14" t="s">
        <v>90</v>
      </c>
      <c r="B144" s="31">
        <v>71895.902000000002</v>
      </c>
      <c r="C144" s="31">
        <v>418234.49</v>
      </c>
      <c r="D144" s="31">
        <v>884136.00800000015</v>
      </c>
      <c r="E144" s="31">
        <v>918339.20200000005</v>
      </c>
      <c r="F144" s="31">
        <v>3105340.4159999997</v>
      </c>
      <c r="G144" s="31">
        <v>10549756.947999999</v>
      </c>
      <c r="H144" s="31">
        <v>12142384.689999999</v>
      </c>
      <c r="I144" s="31">
        <v>11423758.413999999</v>
      </c>
      <c r="J144" s="31">
        <v>11482945.443</v>
      </c>
      <c r="K144" s="31">
        <v>6993775.7519999994</v>
      </c>
      <c r="L144" s="31">
        <v>4832172.6680000005</v>
      </c>
      <c r="M144" s="31">
        <v>3441927.19</v>
      </c>
      <c r="N144" s="31">
        <v>1688682.007</v>
      </c>
      <c r="O144" s="31">
        <v>1098254.8019999999</v>
      </c>
      <c r="P144" s="31">
        <v>859589.20500000007</v>
      </c>
      <c r="Q144" s="31">
        <v>379577.26900000003</v>
      </c>
      <c r="R144" s="31">
        <v>746688.34</v>
      </c>
      <c r="S144" s="31">
        <v>71037458.745999992</v>
      </c>
    </row>
    <row r="145" spans="1:19" x14ac:dyDescent="0.2">
      <c r="A145" s="28" t="s">
        <v>105</v>
      </c>
      <c r="B145" s="31">
        <v>0.04</v>
      </c>
      <c r="C145" s="31">
        <v>0</v>
      </c>
      <c r="D145" s="31">
        <v>0</v>
      </c>
      <c r="E145" s="31">
        <v>0.02</v>
      </c>
      <c r="F145" s="31">
        <v>0</v>
      </c>
      <c r="G145" s="31">
        <v>0</v>
      </c>
      <c r="H145" s="31">
        <v>0</v>
      </c>
      <c r="I145" s="31">
        <v>0</v>
      </c>
      <c r="J145" s="31">
        <v>5.0000000000000001E-3</v>
      </c>
      <c r="K145" s="31">
        <v>0</v>
      </c>
      <c r="L145" s="31">
        <v>0.02</v>
      </c>
      <c r="M145" s="31">
        <v>0.26</v>
      </c>
      <c r="N145" s="31">
        <v>7.4999999999999997E-2</v>
      </c>
      <c r="O145" s="31">
        <v>0.31</v>
      </c>
      <c r="P145" s="31">
        <v>2.5000000000000001E-2</v>
      </c>
      <c r="Q145" s="31">
        <v>0.36499999999999999</v>
      </c>
      <c r="R145" s="31">
        <v>51064.77</v>
      </c>
      <c r="S145" s="31">
        <v>51065.89</v>
      </c>
    </row>
    <row r="146" spans="1:19" x14ac:dyDescent="0.2">
      <c r="A146" s="28" t="s">
        <v>106</v>
      </c>
      <c r="B146" s="31">
        <v>45.951999999999998</v>
      </c>
      <c r="C146" s="31">
        <v>38148.32</v>
      </c>
      <c r="D146" s="31">
        <v>162441.24799999999</v>
      </c>
      <c r="E146" s="31">
        <v>5976.8320000000003</v>
      </c>
      <c r="F146" s="31">
        <v>7888.4160000000002</v>
      </c>
      <c r="G146" s="31">
        <v>6186.0479999999998</v>
      </c>
      <c r="H146" s="31">
        <v>101557.6</v>
      </c>
      <c r="I146" s="31">
        <v>57720.224000000002</v>
      </c>
      <c r="J146" s="31">
        <v>115471.808</v>
      </c>
      <c r="K146" s="31">
        <v>75997.792000000001</v>
      </c>
      <c r="L146" s="31">
        <v>12063.968000000001</v>
      </c>
      <c r="M146" s="31">
        <v>5709.28</v>
      </c>
      <c r="N146" s="31">
        <v>6224.3519999999999</v>
      </c>
      <c r="O146" s="31">
        <v>7047.0720000000001</v>
      </c>
      <c r="P146" s="31">
        <v>1256.8</v>
      </c>
      <c r="Q146" s="31">
        <v>27267.103999999999</v>
      </c>
      <c r="R146" s="31">
        <v>15539.2</v>
      </c>
      <c r="S146" s="31">
        <v>646542.01600000006</v>
      </c>
    </row>
    <row r="147" spans="1:19" x14ac:dyDescent="0.2">
      <c r="A147" s="28" t="s">
        <v>107</v>
      </c>
      <c r="B147" s="31">
        <v>48402.32</v>
      </c>
      <c r="C147" s="31">
        <v>116757.2</v>
      </c>
      <c r="D147" s="31">
        <v>100904.64</v>
      </c>
      <c r="E147" s="31">
        <v>82779.960000000006</v>
      </c>
      <c r="F147" s="31">
        <v>1797214.92</v>
      </c>
      <c r="G147" s="31">
        <v>6372086.96</v>
      </c>
      <c r="H147" s="31">
        <v>6272070.6400000006</v>
      </c>
      <c r="I147" s="31">
        <v>3731421.4</v>
      </c>
      <c r="J147" s="31">
        <v>4844430.76</v>
      </c>
      <c r="K147" s="31">
        <v>2967689.56</v>
      </c>
      <c r="L147" s="31">
        <v>1857127.08</v>
      </c>
      <c r="M147" s="31">
        <v>900094.88</v>
      </c>
      <c r="N147" s="31">
        <v>502661.44</v>
      </c>
      <c r="O147" s="31">
        <v>290408</v>
      </c>
      <c r="P147" s="31">
        <v>125803.2</v>
      </c>
      <c r="Q147" s="31">
        <v>66461.600000000006</v>
      </c>
      <c r="R147" s="31">
        <v>164969.84</v>
      </c>
      <c r="S147" s="31">
        <v>30241284.399999999</v>
      </c>
    </row>
    <row r="148" spans="1:19" x14ac:dyDescent="0.2">
      <c r="A148" s="28" t="s">
        <v>108</v>
      </c>
      <c r="B148" s="31">
        <v>4985.75</v>
      </c>
      <c r="C148" s="31">
        <v>127983.45</v>
      </c>
      <c r="D148" s="31">
        <v>547819.80000000005</v>
      </c>
      <c r="E148" s="31">
        <v>798529.75</v>
      </c>
      <c r="F148" s="31">
        <v>1063369.8</v>
      </c>
      <c r="G148" s="31">
        <v>3745708.9</v>
      </c>
      <c r="H148" s="31">
        <v>5258212.8499999996</v>
      </c>
      <c r="I148" s="31">
        <v>6954183.3500000006</v>
      </c>
      <c r="J148" s="31">
        <v>6176243.3500000006</v>
      </c>
      <c r="K148" s="31">
        <v>3788708.8</v>
      </c>
      <c r="L148" s="31">
        <v>2915018.4</v>
      </c>
      <c r="M148" s="31">
        <v>2513528.0499999998</v>
      </c>
      <c r="N148" s="31">
        <v>1156059.8999999999</v>
      </c>
      <c r="O148" s="31">
        <v>793173.5</v>
      </c>
      <c r="P148" s="31">
        <v>728819.9</v>
      </c>
      <c r="Q148" s="31">
        <v>284049.40000000002</v>
      </c>
      <c r="R148" s="31">
        <v>506200.05</v>
      </c>
      <c r="S148" s="31">
        <v>37362594.999999993</v>
      </c>
    </row>
    <row r="149" spans="1:19" x14ac:dyDescent="0.2">
      <c r="A149" s="28" t="s">
        <v>109</v>
      </c>
      <c r="B149" s="31">
        <v>18461.84</v>
      </c>
      <c r="C149" s="31">
        <v>135345.51999999999</v>
      </c>
      <c r="D149" s="31">
        <v>72970.320000000007</v>
      </c>
      <c r="E149" s="31">
        <v>31052.639999999999</v>
      </c>
      <c r="F149" s="31">
        <v>236867.28</v>
      </c>
      <c r="G149" s="31">
        <v>425775.04</v>
      </c>
      <c r="H149" s="31">
        <v>510543.6</v>
      </c>
      <c r="I149" s="31">
        <v>680433.44</v>
      </c>
      <c r="J149" s="31">
        <v>346799.52</v>
      </c>
      <c r="K149" s="31">
        <v>161379.6</v>
      </c>
      <c r="L149" s="31">
        <v>47963.199999999997</v>
      </c>
      <c r="M149" s="31">
        <v>22594.720000000001</v>
      </c>
      <c r="N149" s="31">
        <v>23736.240000000002</v>
      </c>
      <c r="O149" s="31">
        <v>7625.92</v>
      </c>
      <c r="P149" s="31">
        <v>3709.28</v>
      </c>
      <c r="Q149" s="31">
        <v>1798.8</v>
      </c>
      <c r="R149" s="31">
        <v>8914.48</v>
      </c>
      <c r="S149" s="31">
        <v>2735971.44</v>
      </c>
    </row>
    <row r="150" spans="1:19" hidden="1" x14ac:dyDescent="0.2">
      <c r="A150" s="14" t="s">
        <v>88</v>
      </c>
      <c r="B150" s="31">
        <v>57899.398000000001</v>
      </c>
      <c r="C150" s="31">
        <v>377828.94799999997</v>
      </c>
      <c r="D150" s="31">
        <v>773085.85800000001</v>
      </c>
      <c r="E150" s="31">
        <v>878385.41599999997</v>
      </c>
      <c r="F150" s="31">
        <v>3021357.6239999998</v>
      </c>
      <c r="G150" s="31">
        <v>9706963.102</v>
      </c>
      <c r="H150" s="31">
        <v>10967560.514</v>
      </c>
      <c r="I150" s="31">
        <v>9848012.1460000016</v>
      </c>
      <c r="J150" s="31">
        <v>10193168.699000001</v>
      </c>
      <c r="K150" s="31">
        <v>5846421.9479999999</v>
      </c>
      <c r="L150" s="31">
        <v>3550499.6919999998</v>
      </c>
      <c r="M150" s="31">
        <v>2724829.0240000002</v>
      </c>
      <c r="N150" s="31">
        <v>1218183.1129999999</v>
      </c>
      <c r="O150" s="31">
        <v>640599.84400000004</v>
      </c>
      <c r="P150" s="31">
        <v>433200.44099999999</v>
      </c>
      <c r="Q150" s="31">
        <v>204449.65300000002</v>
      </c>
      <c r="R150" s="31">
        <v>391659.13</v>
      </c>
      <c r="S150" s="31">
        <v>60834104.549999997</v>
      </c>
    </row>
    <row r="151" spans="1:19" hidden="1" x14ac:dyDescent="0.2">
      <c r="A151" s="28" t="s">
        <v>110</v>
      </c>
      <c r="B151" s="31">
        <v>0.04</v>
      </c>
      <c r="C151" s="31">
        <v>0</v>
      </c>
      <c r="D151" s="31">
        <v>0</v>
      </c>
      <c r="E151" s="31">
        <v>0.02</v>
      </c>
      <c r="F151" s="31">
        <v>0</v>
      </c>
      <c r="G151" s="31">
        <v>0</v>
      </c>
      <c r="H151" s="31">
        <v>0</v>
      </c>
      <c r="I151" s="31">
        <v>0</v>
      </c>
      <c r="J151" s="31">
        <v>5.0000000000000001E-3</v>
      </c>
      <c r="K151" s="31">
        <v>0</v>
      </c>
      <c r="L151" s="31">
        <v>0.02</v>
      </c>
      <c r="M151" s="31">
        <v>0.26</v>
      </c>
      <c r="N151" s="31">
        <v>7.4999999999999997E-2</v>
      </c>
      <c r="O151" s="31">
        <v>0.31</v>
      </c>
      <c r="P151" s="31">
        <v>2.5000000000000001E-2</v>
      </c>
      <c r="Q151" s="31">
        <v>0.36499999999999999</v>
      </c>
      <c r="R151" s="31">
        <v>51064.77</v>
      </c>
      <c r="S151" s="31">
        <v>51065.89</v>
      </c>
    </row>
    <row r="152" spans="1:19" hidden="1" x14ac:dyDescent="0.2">
      <c r="A152" s="28" t="s">
        <v>111</v>
      </c>
      <c r="B152" s="31">
        <v>9.088000000000001</v>
      </c>
      <c r="C152" s="31">
        <v>24944.288</v>
      </c>
      <c r="D152" s="31">
        <v>91570.047999999995</v>
      </c>
      <c r="E152" s="31">
        <v>2834.3360000000002</v>
      </c>
      <c r="F152" s="31">
        <v>7749.1840000000002</v>
      </c>
      <c r="G152" s="31">
        <v>5896.3519999999999</v>
      </c>
      <c r="H152" s="31">
        <v>98829.664000000004</v>
      </c>
      <c r="I152" s="31">
        <v>34821.536</v>
      </c>
      <c r="J152" s="31">
        <v>92201.184000000008</v>
      </c>
      <c r="K152" s="31">
        <v>47505.567999999999</v>
      </c>
      <c r="L152" s="31">
        <v>10516.352000000001</v>
      </c>
      <c r="M152" s="31">
        <v>4424.5439999999999</v>
      </c>
      <c r="N152" s="31">
        <v>6163.1680000000006</v>
      </c>
      <c r="O152" s="31">
        <v>6281.8240000000005</v>
      </c>
      <c r="P152" s="31">
        <v>1077.5360000000001</v>
      </c>
      <c r="Q152" s="31">
        <v>2919.0080000000003</v>
      </c>
      <c r="R152" s="31">
        <v>6619.52</v>
      </c>
      <c r="S152" s="31">
        <v>444363.20000000007</v>
      </c>
    </row>
    <row r="153" spans="1:19" hidden="1" x14ac:dyDescent="0.2">
      <c r="A153" s="28" t="s">
        <v>112</v>
      </c>
      <c r="B153" s="31">
        <v>37461.480000000003</v>
      </c>
      <c r="C153" s="31">
        <v>90673.64</v>
      </c>
      <c r="D153" s="31">
        <v>90494.68</v>
      </c>
      <c r="E153" s="31">
        <v>56597.56</v>
      </c>
      <c r="F153" s="31">
        <v>1722001.24</v>
      </c>
      <c r="G153" s="31">
        <v>5642152.96</v>
      </c>
      <c r="H153" s="31">
        <v>5376163.6399999997</v>
      </c>
      <c r="I153" s="31">
        <v>2949643.72</v>
      </c>
      <c r="J153" s="31">
        <v>4205557.5599999996</v>
      </c>
      <c r="K153" s="31">
        <v>2508497.08</v>
      </c>
      <c r="L153" s="31">
        <v>1319686.68</v>
      </c>
      <c r="M153" s="31">
        <v>680177.64</v>
      </c>
      <c r="N153" s="31">
        <v>353041.72</v>
      </c>
      <c r="O153" s="31">
        <v>101623.96</v>
      </c>
      <c r="P153" s="31">
        <v>17951.32</v>
      </c>
      <c r="Q153" s="31">
        <v>6259.04</v>
      </c>
      <c r="R153" s="31">
        <v>38374.519999999997</v>
      </c>
      <c r="S153" s="31">
        <v>25196358.440000001</v>
      </c>
    </row>
    <row r="154" spans="1:19" hidden="1" x14ac:dyDescent="0.2">
      <c r="A154" s="28" t="s">
        <v>113</v>
      </c>
      <c r="B154" s="31">
        <v>1967.35</v>
      </c>
      <c r="C154" s="31">
        <v>127823.5</v>
      </c>
      <c r="D154" s="31">
        <v>520767.85</v>
      </c>
      <c r="E154" s="31">
        <v>787928.3</v>
      </c>
      <c r="F154" s="31">
        <v>1055448.8</v>
      </c>
      <c r="G154" s="31">
        <v>3633215.95</v>
      </c>
      <c r="H154" s="31">
        <v>4982206.25</v>
      </c>
      <c r="I154" s="31">
        <v>6184667.8500000006</v>
      </c>
      <c r="J154" s="31">
        <v>5558105.1500000004</v>
      </c>
      <c r="K154" s="31">
        <v>3135285.3</v>
      </c>
      <c r="L154" s="31">
        <v>2174700.7999999998</v>
      </c>
      <c r="M154" s="31">
        <v>2021314.5</v>
      </c>
      <c r="N154" s="31">
        <v>844307.75</v>
      </c>
      <c r="O154" s="31">
        <v>527785.75</v>
      </c>
      <c r="P154" s="31">
        <v>411913</v>
      </c>
      <c r="Q154" s="31">
        <v>194212.6</v>
      </c>
      <c r="R154" s="31">
        <v>287821.2</v>
      </c>
      <c r="S154" s="31">
        <v>32449471.900000002</v>
      </c>
    </row>
    <row r="155" spans="1:19" hidden="1" x14ac:dyDescent="0.2">
      <c r="A155" s="28" t="s">
        <v>114</v>
      </c>
      <c r="B155" s="31">
        <v>18461.439999999999</v>
      </c>
      <c r="C155" s="31">
        <v>134387.51999999999</v>
      </c>
      <c r="D155" s="31">
        <v>70253.279999999999</v>
      </c>
      <c r="E155" s="31">
        <v>31025.200000000001</v>
      </c>
      <c r="F155" s="31">
        <v>236158.4</v>
      </c>
      <c r="G155" s="31">
        <v>425697.84</v>
      </c>
      <c r="H155" s="31">
        <v>510360.96</v>
      </c>
      <c r="I155" s="31">
        <v>678879.04</v>
      </c>
      <c r="J155" s="31">
        <v>337304.8</v>
      </c>
      <c r="K155" s="31">
        <v>155134</v>
      </c>
      <c r="L155" s="31">
        <v>45595.839999999997</v>
      </c>
      <c r="M155" s="31">
        <v>18912.080000000002</v>
      </c>
      <c r="N155" s="31">
        <v>14670.4</v>
      </c>
      <c r="O155" s="31">
        <v>4908</v>
      </c>
      <c r="P155" s="31">
        <v>2258.56</v>
      </c>
      <c r="Q155" s="31">
        <v>1058.6400000000001</v>
      </c>
      <c r="R155" s="31">
        <v>7779.12</v>
      </c>
      <c r="S155" s="31">
        <v>2692845.1199999996</v>
      </c>
    </row>
    <row r="156" spans="1:19" hidden="1" x14ac:dyDescent="0.2">
      <c r="A156" s="14" t="s">
        <v>89</v>
      </c>
      <c r="B156" s="31">
        <v>3522.0139999999997</v>
      </c>
      <c r="C156" s="31">
        <v>40326.642</v>
      </c>
      <c r="D156" s="31">
        <v>101113.56999999999</v>
      </c>
      <c r="E156" s="31">
        <v>25078.318000000003</v>
      </c>
      <c r="F156" s="31">
        <v>67847.576000000001</v>
      </c>
      <c r="G156" s="31">
        <v>828652.54400000011</v>
      </c>
      <c r="H156" s="31">
        <v>1028960.9339999999</v>
      </c>
      <c r="I156" s="31">
        <v>1388216.36</v>
      </c>
      <c r="J156" s="31">
        <v>1016998.196</v>
      </c>
      <c r="K156" s="31">
        <v>997853.83799999999</v>
      </c>
      <c r="L156" s="31">
        <v>963344.522</v>
      </c>
      <c r="M156" s="31">
        <v>565934.99199999997</v>
      </c>
      <c r="N156" s="31">
        <v>371318.554</v>
      </c>
      <c r="O156" s="31">
        <v>344391.70799999998</v>
      </c>
      <c r="P156" s="31">
        <v>363773.70600000001</v>
      </c>
      <c r="Q156" s="31">
        <v>104467.086</v>
      </c>
      <c r="R156" s="31">
        <v>271448.55799999996</v>
      </c>
      <c r="S156" s="31">
        <v>8483249.1180000007</v>
      </c>
    </row>
    <row r="157" spans="1:19" hidden="1" x14ac:dyDescent="0.2">
      <c r="A157" s="28" t="s">
        <v>115</v>
      </c>
      <c r="B157" s="31">
        <v>0</v>
      </c>
      <c r="C157" s="31">
        <v>0</v>
      </c>
      <c r="D157" s="31">
        <v>0</v>
      </c>
      <c r="E157" s="31">
        <v>0</v>
      </c>
      <c r="F157" s="31">
        <v>0</v>
      </c>
      <c r="G157" s="31">
        <v>0</v>
      </c>
      <c r="H157" s="31">
        <v>0</v>
      </c>
      <c r="I157" s="31">
        <v>0</v>
      </c>
      <c r="J157" s="31">
        <v>0</v>
      </c>
      <c r="K157" s="31">
        <v>0</v>
      </c>
      <c r="L157" s="31">
        <v>0</v>
      </c>
      <c r="M157" s="31">
        <v>0</v>
      </c>
      <c r="N157" s="31">
        <v>0</v>
      </c>
      <c r="O157" s="31">
        <v>0</v>
      </c>
      <c r="P157" s="31">
        <v>0</v>
      </c>
      <c r="Q157" s="31">
        <v>0</v>
      </c>
      <c r="R157" s="31">
        <v>0</v>
      </c>
      <c r="S157" s="31">
        <v>0</v>
      </c>
    </row>
    <row r="158" spans="1:19" hidden="1" x14ac:dyDescent="0.2">
      <c r="A158" s="28" t="s">
        <v>116</v>
      </c>
      <c r="B158" s="31">
        <v>36.864000000000004</v>
      </c>
      <c r="C158" s="31">
        <v>13204.032000000001</v>
      </c>
      <c r="D158" s="31">
        <v>70871.199999999997</v>
      </c>
      <c r="E158" s="31">
        <v>3142.5280000000002</v>
      </c>
      <c r="F158" s="31">
        <v>131.93600000000001</v>
      </c>
      <c r="G158" s="31">
        <v>73.983999999999995</v>
      </c>
      <c r="H158" s="31">
        <v>1796.5440000000001</v>
      </c>
      <c r="I158" s="31">
        <v>22741.279999999999</v>
      </c>
      <c r="J158" s="31">
        <v>23257.216</v>
      </c>
      <c r="K158" s="31">
        <v>28372.448</v>
      </c>
      <c r="L158" s="31">
        <v>1540.992</v>
      </c>
      <c r="M158" s="31">
        <v>1273.152</v>
      </c>
      <c r="N158" s="31">
        <v>43.264000000000003</v>
      </c>
      <c r="O158" s="31">
        <v>486.52800000000002</v>
      </c>
      <c r="P158" s="31">
        <v>15.936</v>
      </c>
      <c r="Q158" s="31">
        <v>190.816</v>
      </c>
      <c r="R158" s="31">
        <v>2925.248</v>
      </c>
      <c r="S158" s="31">
        <v>170103.96799999994</v>
      </c>
    </row>
    <row r="159" spans="1:19" hidden="1" x14ac:dyDescent="0.2">
      <c r="A159" s="28" t="s">
        <v>117</v>
      </c>
      <c r="B159" s="31">
        <v>510.8</v>
      </c>
      <c r="C159" s="31">
        <v>26046.36</v>
      </c>
      <c r="D159" s="31">
        <v>10225.48</v>
      </c>
      <c r="E159" s="31">
        <v>14794.48</v>
      </c>
      <c r="F159" s="31">
        <v>61548.56</v>
      </c>
      <c r="G159" s="31">
        <v>728796.56</v>
      </c>
      <c r="H159" s="31">
        <v>792790.44</v>
      </c>
      <c r="I159" s="31">
        <v>713528.52</v>
      </c>
      <c r="J159" s="31">
        <v>460441.28</v>
      </c>
      <c r="K159" s="31">
        <v>359041.52</v>
      </c>
      <c r="L159" s="31">
        <v>295173</v>
      </c>
      <c r="M159" s="31">
        <v>128694.8</v>
      </c>
      <c r="N159" s="31">
        <v>81495.12</v>
      </c>
      <c r="O159" s="31">
        <v>86371.96</v>
      </c>
      <c r="P159" s="31">
        <v>54293.4</v>
      </c>
      <c r="Q159" s="31">
        <v>21553.96</v>
      </c>
      <c r="R159" s="31">
        <v>90306.8</v>
      </c>
      <c r="S159" s="31">
        <v>3925613.04</v>
      </c>
    </row>
    <row r="160" spans="1:19" hidden="1" x14ac:dyDescent="0.2">
      <c r="A160" s="28" t="s">
        <v>118</v>
      </c>
      <c r="B160" s="31">
        <v>2973.95</v>
      </c>
      <c r="C160" s="31">
        <v>118.25</v>
      </c>
      <c r="D160" s="31">
        <v>17299.849999999999</v>
      </c>
      <c r="E160" s="31">
        <v>7113.95</v>
      </c>
      <c r="F160" s="31">
        <v>5458.2</v>
      </c>
      <c r="G160" s="31">
        <v>99704.8</v>
      </c>
      <c r="H160" s="31">
        <v>234194.75</v>
      </c>
      <c r="I160" s="31">
        <v>650396.4</v>
      </c>
      <c r="J160" s="31">
        <v>523809.7</v>
      </c>
      <c r="K160" s="31">
        <v>604194.75</v>
      </c>
      <c r="L160" s="31">
        <v>664266.85</v>
      </c>
      <c r="M160" s="31">
        <v>432285.6</v>
      </c>
      <c r="N160" s="31">
        <v>280715.05</v>
      </c>
      <c r="O160" s="31">
        <v>254816.5</v>
      </c>
      <c r="P160" s="31">
        <v>308013.65000000002</v>
      </c>
      <c r="Q160" s="31">
        <v>81982.149999999994</v>
      </c>
      <c r="R160" s="31">
        <v>177081.15</v>
      </c>
      <c r="S160" s="31">
        <v>4344425.55</v>
      </c>
    </row>
    <row r="161" spans="1:19" hidden="1" x14ac:dyDescent="0.2">
      <c r="A161" s="28" t="s">
        <v>119</v>
      </c>
      <c r="B161" s="31">
        <v>0.4</v>
      </c>
      <c r="C161" s="31">
        <v>958</v>
      </c>
      <c r="D161" s="31">
        <v>2717.04</v>
      </c>
      <c r="E161" s="31">
        <v>27.36</v>
      </c>
      <c r="F161" s="31">
        <v>708.88</v>
      </c>
      <c r="G161" s="31">
        <v>77.2</v>
      </c>
      <c r="H161" s="31">
        <v>179.2</v>
      </c>
      <c r="I161" s="31">
        <v>1550.16</v>
      </c>
      <c r="J161" s="31">
        <v>9490</v>
      </c>
      <c r="K161" s="31">
        <v>6245.12</v>
      </c>
      <c r="L161" s="31">
        <v>2363.6799999999998</v>
      </c>
      <c r="M161" s="31">
        <v>3681.44</v>
      </c>
      <c r="N161" s="31">
        <v>9065.1200000000008</v>
      </c>
      <c r="O161" s="31">
        <v>2716.72</v>
      </c>
      <c r="P161" s="31">
        <v>1450.72</v>
      </c>
      <c r="Q161" s="31">
        <v>740.16</v>
      </c>
      <c r="R161" s="31">
        <v>1135.3599999999999</v>
      </c>
      <c r="S161" s="31">
        <v>43106.560000000005</v>
      </c>
    </row>
    <row r="162" spans="1:19" hidden="1" x14ac:dyDescent="0.2">
      <c r="A162" s="14" t="s">
        <v>5</v>
      </c>
      <c r="B162" s="31">
        <v>10474.58</v>
      </c>
      <c r="C162" s="31">
        <v>78.94</v>
      </c>
      <c r="D162" s="31">
        <v>9936.58</v>
      </c>
      <c r="E162" s="31">
        <v>14875.509999999998</v>
      </c>
      <c r="F162" s="31">
        <v>16135.216</v>
      </c>
      <c r="G162" s="31">
        <v>14141.27</v>
      </c>
      <c r="H162" s="31">
        <v>145863.20199999999</v>
      </c>
      <c r="I162" s="31">
        <v>187529.908</v>
      </c>
      <c r="J162" s="31">
        <v>272778.46799999999</v>
      </c>
      <c r="K162" s="31">
        <v>149499.98400000003</v>
      </c>
      <c r="L162" s="31">
        <v>318328.45399999997</v>
      </c>
      <c r="M162" s="31">
        <v>151163.26199999999</v>
      </c>
      <c r="N162" s="31">
        <v>99180.470000000016</v>
      </c>
      <c r="O162" s="31">
        <v>113263.28799999999</v>
      </c>
      <c r="P162" s="31">
        <v>62615.018000000004</v>
      </c>
      <c r="Q162" s="31">
        <v>70660.539999999994</v>
      </c>
      <c r="R162" s="31">
        <v>83580.652000000002</v>
      </c>
      <c r="S162" s="31">
        <v>1720105.3419999997</v>
      </c>
    </row>
    <row r="163" spans="1:19" hidden="1" x14ac:dyDescent="0.2">
      <c r="A163" s="28"/>
      <c r="B163" s="31"/>
      <c r="C163" s="31"/>
      <c r="D163" s="31"/>
      <c r="E163" s="31"/>
      <c r="F163" s="31"/>
      <c r="G163" s="31"/>
      <c r="H163" s="31"/>
      <c r="I163" s="31"/>
      <c r="J163" s="31"/>
      <c r="K163" s="31"/>
      <c r="L163" s="31"/>
      <c r="M163" s="31"/>
      <c r="N163" s="31"/>
      <c r="O163" s="31"/>
      <c r="P163" s="31"/>
      <c r="Q163" s="31"/>
      <c r="R163" s="31"/>
      <c r="S163" s="31"/>
    </row>
    <row r="164" spans="1:19" hidden="1" x14ac:dyDescent="0.2">
      <c r="A164" s="28" t="s">
        <v>120</v>
      </c>
      <c r="B164" s="31">
        <v>0</v>
      </c>
      <c r="C164" s="31">
        <v>0</v>
      </c>
      <c r="D164" s="31">
        <v>0</v>
      </c>
      <c r="E164" s="31">
        <v>0</v>
      </c>
      <c r="F164" s="31">
        <v>7.2960000000000003</v>
      </c>
      <c r="G164" s="31">
        <v>215.68</v>
      </c>
      <c r="H164" s="31">
        <v>931.39200000000005</v>
      </c>
      <c r="I164" s="31">
        <v>157.40800000000002</v>
      </c>
      <c r="J164" s="31">
        <v>13.407999999999999</v>
      </c>
      <c r="K164" s="31">
        <v>119.744</v>
      </c>
      <c r="L164" s="31">
        <v>6.6240000000000006</v>
      </c>
      <c r="M164" s="31">
        <v>11.552</v>
      </c>
      <c r="N164" s="31">
        <v>17.920000000000002</v>
      </c>
      <c r="O164" s="31">
        <v>278.68799999999999</v>
      </c>
      <c r="P164" s="31">
        <v>163.328</v>
      </c>
      <c r="Q164" s="31">
        <v>24157.279999999999</v>
      </c>
      <c r="R164" s="31">
        <v>5994.4319999999998</v>
      </c>
      <c r="S164" s="31">
        <v>32074.752</v>
      </c>
    </row>
    <row r="165" spans="1:19" hidden="1" x14ac:dyDescent="0.2">
      <c r="A165" s="28" t="s">
        <v>121</v>
      </c>
      <c r="B165" s="31">
        <v>10430.08</v>
      </c>
      <c r="C165" s="31">
        <v>37.24</v>
      </c>
      <c r="D165" s="31">
        <v>184.48</v>
      </c>
      <c r="E165" s="31">
        <v>11387.96</v>
      </c>
      <c r="F165" s="31">
        <v>13665.12</v>
      </c>
      <c r="G165" s="31">
        <v>1137.44</v>
      </c>
      <c r="H165" s="31">
        <v>103116.6</v>
      </c>
      <c r="I165" s="31">
        <v>68249.16</v>
      </c>
      <c r="J165" s="31">
        <v>178431.92</v>
      </c>
      <c r="K165" s="31">
        <v>100150.96</v>
      </c>
      <c r="L165" s="31">
        <v>242267.4</v>
      </c>
      <c r="M165" s="31">
        <v>91222.48</v>
      </c>
      <c r="N165" s="31">
        <v>68124.600000000006</v>
      </c>
      <c r="O165" s="31">
        <v>102412.12</v>
      </c>
      <c r="P165" s="31">
        <v>53558.44</v>
      </c>
      <c r="Q165" s="31">
        <v>38648.559999999998</v>
      </c>
      <c r="R165" s="31">
        <v>36288.519999999997</v>
      </c>
      <c r="S165" s="31">
        <v>1119313.08</v>
      </c>
    </row>
    <row r="166" spans="1:19" hidden="1" x14ac:dyDescent="0.2">
      <c r="A166" s="28" t="s">
        <v>122</v>
      </c>
      <c r="B166" s="31">
        <v>44.5</v>
      </c>
      <c r="C166" s="31">
        <v>41.7</v>
      </c>
      <c r="D166" s="31">
        <v>9752.1</v>
      </c>
      <c r="E166" s="31">
        <v>3487.55</v>
      </c>
      <c r="F166" s="31">
        <v>2462.8000000000002</v>
      </c>
      <c r="G166" s="31">
        <v>12788.15</v>
      </c>
      <c r="H166" s="31">
        <v>41811.85</v>
      </c>
      <c r="I166" s="31">
        <v>119119.1</v>
      </c>
      <c r="J166" s="31">
        <v>94328.5</v>
      </c>
      <c r="K166" s="31">
        <v>49228.800000000003</v>
      </c>
      <c r="L166" s="31">
        <v>76050.75</v>
      </c>
      <c r="M166" s="31">
        <v>59927.95</v>
      </c>
      <c r="N166" s="31">
        <v>31037.15</v>
      </c>
      <c r="O166" s="31">
        <v>10571.2</v>
      </c>
      <c r="P166" s="31">
        <v>8893.25</v>
      </c>
      <c r="Q166" s="31">
        <v>7854.7</v>
      </c>
      <c r="R166" s="31">
        <v>41297.699999999997</v>
      </c>
      <c r="S166" s="31">
        <v>568697.75</v>
      </c>
    </row>
    <row r="167" spans="1:19" hidden="1" x14ac:dyDescent="0.2">
      <c r="A167" s="28" t="s">
        <v>123</v>
      </c>
      <c r="B167" s="31">
        <v>0</v>
      </c>
      <c r="C167" s="31">
        <v>0</v>
      </c>
      <c r="D167" s="31">
        <v>0</v>
      </c>
      <c r="E167" s="31">
        <v>0</v>
      </c>
      <c r="F167" s="31">
        <v>0</v>
      </c>
      <c r="G167" s="31">
        <v>0</v>
      </c>
      <c r="H167" s="31">
        <v>3.36</v>
      </c>
      <c r="I167" s="31">
        <v>4.24</v>
      </c>
      <c r="J167" s="31">
        <v>4.6399999999999997</v>
      </c>
      <c r="K167" s="31">
        <v>0.48</v>
      </c>
      <c r="L167" s="31">
        <v>3.68</v>
      </c>
      <c r="M167" s="31">
        <v>1.28</v>
      </c>
      <c r="N167" s="31">
        <v>0.8</v>
      </c>
      <c r="O167" s="31">
        <v>1.28</v>
      </c>
      <c r="P167" s="31">
        <v>0</v>
      </c>
      <c r="Q167" s="31">
        <v>0</v>
      </c>
      <c r="R167" s="31">
        <v>0</v>
      </c>
      <c r="S167" s="31">
        <v>19.760000000000002</v>
      </c>
    </row>
    <row r="168" spans="1:19" x14ac:dyDescent="0.2">
      <c r="A168" s="14" t="s">
        <v>86</v>
      </c>
      <c r="B168" s="31">
        <v>37180.35</v>
      </c>
      <c r="C168" s="31">
        <v>911104.62000000011</v>
      </c>
      <c r="D168" s="31">
        <v>3015177.165</v>
      </c>
      <c r="E168" s="31">
        <v>1187195.085</v>
      </c>
      <c r="F168" s="31">
        <v>2924800.1549999998</v>
      </c>
      <c r="G168" s="31">
        <v>2370796.4550000001</v>
      </c>
      <c r="H168" s="31">
        <v>2664831.36</v>
      </c>
      <c r="I168" s="31">
        <v>2016583.905</v>
      </c>
      <c r="J168" s="31">
        <v>1155920.115</v>
      </c>
      <c r="K168" s="31">
        <v>757739.20499999996</v>
      </c>
      <c r="L168" s="31">
        <v>615096.04500000004</v>
      </c>
      <c r="M168" s="31">
        <v>434050.995</v>
      </c>
      <c r="N168" s="31">
        <v>523005.435</v>
      </c>
      <c r="O168" s="31">
        <v>291792.96000000002</v>
      </c>
      <c r="P168" s="31">
        <v>379505.47499999998</v>
      </c>
      <c r="Q168" s="31">
        <v>210942.9</v>
      </c>
      <c r="R168" s="31">
        <v>648902.97000000009</v>
      </c>
      <c r="S168" s="31">
        <v>20144625.195</v>
      </c>
    </row>
    <row r="169" spans="1:19" x14ac:dyDescent="0.2">
      <c r="A169" s="28" t="s">
        <v>102</v>
      </c>
      <c r="B169" s="31">
        <v>31093.424999999999</v>
      </c>
      <c r="C169" s="31">
        <v>625795.80000000005</v>
      </c>
      <c r="D169" s="31">
        <v>2282044.7250000001</v>
      </c>
      <c r="E169" s="31">
        <v>484744.72499999998</v>
      </c>
      <c r="F169" s="31">
        <v>266268.59999999998</v>
      </c>
      <c r="G169" s="31">
        <v>215533.875</v>
      </c>
      <c r="H169" s="31">
        <v>123563.325</v>
      </c>
      <c r="I169" s="31">
        <v>39539.1</v>
      </c>
      <c r="J169" s="31">
        <v>21250.2</v>
      </c>
      <c r="K169" s="31">
        <v>3990.6</v>
      </c>
      <c r="L169" s="31">
        <v>1359.675</v>
      </c>
      <c r="M169" s="31">
        <v>660.22500000000002</v>
      </c>
      <c r="N169" s="31">
        <v>346.5</v>
      </c>
      <c r="O169" s="31">
        <v>542.25</v>
      </c>
      <c r="P169" s="31">
        <v>308.92500000000001</v>
      </c>
      <c r="Q169" s="31">
        <v>314.55</v>
      </c>
      <c r="R169" s="31">
        <v>3115.8</v>
      </c>
      <c r="S169" s="31">
        <v>4100472.3000000003</v>
      </c>
    </row>
    <row r="170" spans="1:19" x14ac:dyDescent="0.2">
      <c r="A170" s="28" t="s">
        <v>103</v>
      </c>
      <c r="B170" s="31">
        <v>6086.9250000000002</v>
      </c>
      <c r="C170" s="31">
        <v>285308.82</v>
      </c>
      <c r="D170" s="31">
        <v>733132.44</v>
      </c>
      <c r="E170" s="31">
        <v>702450.36</v>
      </c>
      <c r="F170" s="31">
        <v>2658531.5549999997</v>
      </c>
      <c r="G170" s="31">
        <v>2155262.58</v>
      </c>
      <c r="H170" s="31">
        <v>2541268.0349999997</v>
      </c>
      <c r="I170" s="31">
        <v>1977044.8049999999</v>
      </c>
      <c r="J170" s="31">
        <v>1134669.915</v>
      </c>
      <c r="K170" s="31">
        <v>753748.60499999998</v>
      </c>
      <c r="L170" s="31">
        <v>613736.37</v>
      </c>
      <c r="M170" s="31">
        <v>433390.77</v>
      </c>
      <c r="N170" s="31">
        <v>522658.935</v>
      </c>
      <c r="O170" s="31">
        <v>291250.71000000002</v>
      </c>
      <c r="P170" s="31">
        <v>379196.55</v>
      </c>
      <c r="Q170" s="31">
        <v>210628.35</v>
      </c>
      <c r="R170" s="31">
        <v>645787.17000000004</v>
      </c>
      <c r="S170" s="31">
        <v>16044152.895</v>
      </c>
    </row>
    <row r="171" spans="1:19" x14ac:dyDescent="0.2">
      <c r="A171" s="13" t="s">
        <v>0</v>
      </c>
      <c r="B171" s="32">
        <v>233841.89200000002</v>
      </c>
      <c r="C171" s="32">
        <v>1487306.355</v>
      </c>
      <c r="D171" s="32">
        <v>4182876.8530000001</v>
      </c>
      <c r="E171" s="32">
        <v>3591410.2069999999</v>
      </c>
      <c r="F171" s="32">
        <v>9253444.050999999</v>
      </c>
      <c r="G171" s="32">
        <v>25587397.313000001</v>
      </c>
      <c r="H171" s="32">
        <v>46989969.809999995</v>
      </c>
      <c r="I171" s="32">
        <v>46101803.578999996</v>
      </c>
      <c r="J171" s="32">
        <v>34880548.088000007</v>
      </c>
      <c r="K171" s="32">
        <v>31512500.836999997</v>
      </c>
      <c r="L171" s="32">
        <v>16038852.507999999</v>
      </c>
      <c r="M171" s="32">
        <v>12832692.319999998</v>
      </c>
      <c r="N171" s="32">
        <v>7300445.642</v>
      </c>
      <c r="O171" s="32">
        <v>7109231.5719999997</v>
      </c>
      <c r="P171" s="32">
        <v>4182489.9749999996</v>
      </c>
      <c r="Q171" s="32">
        <v>2626628.3939999999</v>
      </c>
      <c r="R171" s="32">
        <v>11201275.930000002</v>
      </c>
      <c r="S171" s="32">
        <v>265112715.32599998</v>
      </c>
    </row>
    <row r="172" spans="1:19" customFormat="1" x14ac:dyDescent="0.2">
      <c r="A172" s="116" t="s">
        <v>157</v>
      </c>
    </row>
    <row r="173" spans="1:19" customFormat="1" x14ac:dyDescent="0.2">
      <c r="A173" s="116" t="s">
        <v>156</v>
      </c>
      <c r="B173" s="30"/>
      <c r="C173" s="30"/>
      <c r="D173" s="30"/>
      <c r="E173" s="30"/>
      <c r="F173" s="30"/>
      <c r="G173" s="30"/>
      <c r="H173" s="30"/>
      <c r="I173" s="30"/>
      <c r="J173" s="30"/>
      <c r="K173" s="30"/>
      <c r="L173" s="30"/>
      <c r="M173" s="30"/>
      <c r="N173" s="30"/>
      <c r="O173" s="30"/>
      <c r="P173" s="30"/>
      <c r="Q173" s="30"/>
      <c r="R173" s="30"/>
      <c r="S173" s="30"/>
    </row>
  </sheetData>
  <hyperlinks>
    <hyperlink ref="U1" location="Contents!A1" display="Return to contents"/>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 sheet</vt:lpstr>
      <vt:lpstr>Contents</vt:lpstr>
      <vt:lpstr>Scotland 2009-2011</vt:lpstr>
      <vt:lpstr>Scotland 2012-2014</vt:lpstr>
      <vt:lpstr>Scotland 2015</vt:lpstr>
      <vt:lpstr>Scotland 2016</vt:lpstr>
      <vt:lpstr>Scotland 2017</vt:lpstr>
      <vt:lpstr>Scotland 2018</vt:lpstr>
      <vt:lpstr>E&amp;W 2009-2011</vt:lpstr>
      <vt:lpstr>E&amp;W 2012 - 2014</vt:lpstr>
      <vt:lpstr>E&amp;W 2015</vt:lpstr>
      <vt:lpstr>E&amp;W 2016</vt:lpstr>
      <vt:lpstr>E&amp;W 2017</vt:lpstr>
      <vt:lpstr>E&amp;W 2018</vt:lpstr>
      <vt:lpstr>Population</vt:lpstr>
      <vt:lpstr>Figure 1</vt:lpstr>
      <vt:lpstr>Figure 2</vt:lpstr>
      <vt:lpstr>Figure 3</vt:lpstr>
      <vt:lpstr>Figure 4</vt:lpstr>
      <vt:lpstr>Figure 5</vt:lpstr>
      <vt:lpstr>Figure 6</vt:lpstr>
      <vt:lpstr>Figure 7</vt:lpstr>
      <vt:lpstr>Figure 8</vt:lpstr>
      <vt:lpstr>Figure 9</vt:lpstr>
      <vt:lpstr>Figure 10</vt:lpstr>
      <vt:lpstr>Figure 11</vt:lpstr>
      <vt:lpstr>Affordability data</vt:lpstr>
      <vt:lpstr>Affordability charts</vt:lpstr>
      <vt:lpstr>Data for charts</vt:lpstr>
    </vt:vector>
  </TitlesOfParts>
  <Company>nielsen TR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kereoz01</dc:creator>
  <cp:lastModifiedBy>Lucie Giles</cp:lastModifiedBy>
  <cp:lastPrinted>2016-05-11T14:55:22Z</cp:lastPrinted>
  <dcterms:created xsi:type="dcterms:W3CDTF">2012-02-06T13:05:03Z</dcterms:created>
  <dcterms:modified xsi:type="dcterms:W3CDTF">2019-06-17T20:09:56Z</dcterms:modified>
</cp:coreProperties>
</file>